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6503\Desktop\Uccio 2025\Pubblicazioni varie\Incentivi tecnici dipendenti\Sabrina Demuro\"/>
    </mc:Choice>
  </mc:AlternateContent>
  <bookViews>
    <workbookView xWindow="0" yWindow="0" windowWidth="28800" windowHeight="12210"/>
  </bookViews>
  <sheets>
    <sheet name="Riepilogo" sheetId="11" r:id="rId1"/>
    <sheet name="2065 del 30 07 2025" sheetId="7" r:id="rId2"/>
    <sheet name="1238 del 13 05 2025" sheetId="8" r:id="rId3"/>
    <sheet name="DEL 324 del 04 07 2025" sheetId="1" r:id="rId4"/>
    <sheet name="1600 del 18 06 2025" sheetId="9" r:id="rId5"/>
  </sheets>
  <definedNames>
    <definedName name="_xlnm._FilterDatabase" localSheetId="0" hidden="1">Riepilogo!$A$5:$L$5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4" i="11" l="1"/>
  <c r="K45" i="11"/>
  <c r="K46" i="11"/>
  <c r="K47" i="11"/>
  <c r="K48" i="11"/>
  <c r="K50" i="11"/>
  <c r="K51" i="11"/>
  <c r="K52" i="11"/>
  <c r="K53" i="11"/>
  <c r="K54" i="11"/>
  <c r="J44" i="11"/>
  <c r="J45" i="11"/>
  <c r="J46" i="11"/>
  <c r="J47" i="11"/>
  <c r="J48" i="11"/>
  <c r="J50" i="11"/>
  <c r="J51" i="11"/>
  <c r="J52" i="11"/>
  <c r="J53" i="11"/>
  <c r="J54" i="11"/>
  <c r="G44" i="11"/>
  <c r="G45" i="11"/>
  <c r="G46" i="11"/>
  <c r="G47" i="11"/>
  <c r="G48" i="11"/>
  <c r="G50" i="11"/>
  <c r="G51" i="11"/>
  <c r="G52" i="11"/>
  <c r="G53" i="11"/>
  <c r="G54" i="11"/>
  <c r="D44" i="11"/>
  <c r="D45" i="11"/>
  <c r="D46" i="11"/>
  <c r="D47" i="11"/>
  <c r="D48" i="11"/>
  <c r="D49" i="11"/>
  <c r="D50" i="11"/>
  <c r="D51" i="11"/>
  <c r="D52" i="11"/>
  <c r="D53" i="11"/>
  <c r="D54" i="11"/>
  <c r="C44" i="11"/>
  <c r="C45" i="11"/>
  <c r="C46" i="11"/>
  <c r="C47" i="11"/>
  <c r="C48" i="11"/>
  <c r="C50" i="11"/>
  <c r="C51" i="11"/>
  <c r="C52" i="11"/>
  <c r="C53" i="11"/>
  <c r="C54" i="11"/>
  <c r="B44" i="11"/>
  <c r="B45" i="11"/>
  <c r="B46" i="11"/>
  <c r="B47" i="11"/>
  <c r="B48" i="11"/>
  <c r="B50" i="11"/>
  <c r="B51" i="11"/>
  <c r="B52" i="11"/>
  <c r="B53" i="11"/>
  <c r="B54" i="11"/>
  <c r="D43" i="11"/>
  <c r="E6" i="11" l="1"/>
  <c r="K21" i="11"/>
  <c r="D73" i="11" l="1"/>
  <c r="E73" i="11"/>
  <c r="F73" i="11"/>
  <c r="G73" i="11"/>
  <c r="H73" i="11"/>
  <c r="J73" i="11"/>
  <c r="K73" i="11"/>
  <c r="L73" i="11"/>
  <c r="C73" i="11"/>
  <c r="B73" i="11"/>
  <c r="B71" i="11" l="1"/>
  <c r="C71" i="11"/>
  <c r="D71" i="11"/>
  <c r="G71" i="11"/>
  <c r="J71" i="11"/>
  <c r="B57" i="11"/>
  <c r="C57" i="11"/>
  <c r="D57" i="11"/>
  <c r="G57" i="11"/>
  <c r="J57" i="11"/>
  <c r="K57" i="11"/>
  <c r="L57" i="11"/>
  <c r="B58" i="11"/>
  <c r="C58" i="11"/>
  <c r="D58" i="11"/>
  <c r="G58" i="11"/>
  <c r="J58" i="11"/>
  <c r="K58" i="11"/>
  <c r="L58" i="11"/>
  <c r="B59" i="11"/>
  <c r="C59" i="11"/>
  <c r="D59" i="11"/>
  <c r="G59" i="11"/>
  <c r="J59" i="11"/>
  <c r="K59" i="11"/>
  <c r="L59" i="11"/>
  <c r="B60" i="11"/>
  <c r="C60" i="11"/>
  <c r="D60" i="11"/>
  <c r="G60" i="11"/>
  <c r="J60" i="11"/>
  <c r="K60" i="11"/>
  <c r="L60" i="11"/>
  <c r="B61" i="11"/>
  <c r="C61" i="11"/>
  <c r="D61" i="11"/>
  <c r="G61" i="11"/>
  <c r="J61" i="11"/>
  <c r="K61" i="11"/>
  <c r="L61" i="11"/>
  <c r="B62" i="11"/>
  <c r="C62" i="11"/>
  <c r="D62" i="11"/>
  <c r="G62" i="11"/>
  <c r="J62" i="11"/>
  <c r="K62" i="11"/>
  <c r="L62" i="11"/>
  <c r="B63" i="11"/>
  <c r="C63" i="11"/>
  <c r="D63" i="11"/>
  <c r="G63" i="11"/>
  <c r="J63" i="11"/>
  <c r="K63" i="11"/>
  <c r="L63" i="11"/>
  <c r="B64" i="11"/>
  <c r="C64" i="11"/>
  <c r="D64" i="11"/>
  <c r="G64" i="11"/>
  <c r="J64" i="11"/>
  <c r="K64" i="11"/>
  <c r="L64" i="11"/>
  <c r="B65" i="11"/>
  <c r="C65" i="11"/>
  <c r="D65" i="11"/>
  <c r="G65" i="11"/>
  <c r="J65" i="11"/>
  <c r="K65" i="11"/>
  <c r="L65" i="11"/>
  <c r="B66" i="11"/>
  <c r="C66" i="11"/>
  <c r="D66" i="11"/>
  <c r="G66" i="11"/>
  <c r="J66" i="11"/>
  <c r="K66" i="11"/>
  <c r="L66" i="11"/>
  <c r="B67" i="11"/>
  <c r="C67" i="11"/>
  <c r="D67" i="11"/>
  <c r="G67" i="11"/>
  <c r="J67" i="11"/>
  <c r="K67" i="11"/>
  <c r="L67" i="11"/>
  <c r="B68" i="11"/>
  <c r="C68" i="11"/>
  <c r="D68" i="11"/>
  <c r="G68" i="11"/>
  <c r="J68" i="11"/>
  <c r="K68" i="11"/>
  <c r="L68" i="11"/>
  <c r="B69" i="11"/>
  <c r="C69" i="11"/>
  <c r="D69" i="11"/>
  <c r="G69" i="11"/>
  <c r="J69" i="11"/>
  <c r="K69" i="11"/>
  <c r="L69" i="11"/>
  <c r="B70" i="11"/>
  <c r="C70" i="11"/>
  <c r="D70" i="11"/>
  <c r="G70" i="11"/>
  <c r="J70" i="11"/>
  <c r="K70" i="11"/>
  <c r="L70" i="11"/>
  <c r="E56" i="11"/>
  <c r="F56" i="11"/>
  <c r="G56" i="11"/>
  <c r="H56" i="11"/>
  <c r="K56" i="11"/>
  <c r="L56" i="11"/>
  <c r="L42" i="11"/>
  <c r="F42" i="11"/>
  <c r="G42" i="11"/>
  <c r="H42" i="11"/>
  <c r="K42" i="11"/>
  <c r="E42" i="11"/>
  <c r="B22" i="11" l="1"/>
  <c r="C22" i="11"/>
  <c r="D22" i="11"/>
  <c r="G22" i="11"/>
  <c r="J22" i="11"/>
  <c r="K22" i="11"/>
  <c r="B23" i="11"/>
  <c r="C23" i="11"/>
  <c r="D23" i="11"/>
  <c r="G23" i="11"/>
  <c r="J23" i="11"/>
  <c r="K23" i="11"/>
  <c r="B24" i="11"/>
  <c r="C24" i="11"/>
  <c r="D24" i="11"/>
  <c r="G24" i="11"/>
  <c r="J24" i="11"/>
  <c r="K24" i="11"/>
  <c r="B25" i="11"/>
  <c r="C25" i="11"/>
  <c r="D25" i="11"/>
  <c r="G25" i="11"/>
  <c r="J25" i="11"/>
  <c r="K25" i="11"/>
  <c r="B26" i="11"/>
  <c r="C26" i="11"/>
  <c r="D26" i="11"/>
  <c r="G26" i="11"/>
  <c r="J26" i="11"/>
  <c r="K26" i="11"/>
  <c r="B27" i="11"/>
  <c r="C27" i="11"/>
  <c r="D27" i="11"/>
  <c r="G27" i="11"/>
  <c r="J27" i="11"/>
  <c r="K27" i="11"/>
  <c r="B28" i="11"/>
  <c r="C28" i="11"/>
  <c r="D28" i="11"/>
  <c r="G28" i="11"/>
  <c r="J28" i="11"/>
  <c r="K28" i="11"/>
  <c r="B29" i="11"/>
  <c r="C29" i="11"/>
  <c r="D29" i="11"/>
  <c r="G29" i="11"/>
  <c r="J29" i="11"/>
  <c r="K29" i="11"/>
  <c r="B30" i="11"/>
  <c r="C30" i="11"/>
  <c r="D30" i="11"/>
  <c r="G30" i="11"/>
  <c r="J30" i="11"/>
  <c r="K30" i="11"/>
  <c r="B31" i="11"/>
  <c r="C31" i="11"/>
  <c r="D31" i="11"/>
  <c r="G31" i="11"/>
  <c r="J31" i="11"/>
  <c r="K31" i="11"/>
  <c r="B32" i="11"/>
  <c r="C32" i="11"/>
  <c r="D32" i="11"/>
  <c r="G32" i="11"/>
  <c r="J32" i="11"/>
  <c r="K32" i="11"/>
  <c r="B33" i="11"/>
  <c r="C33" i="11"/>
  <c r="D33" i="11"/>
  <c r="G33" i="11"/>
  <c r="J33" i="11"/>
  <c r="K33" i="11"/>
  <c r="B34" i="11"/>
  <c r="C34" i="11"/>
  <c r="D34" i="11"/>
  <c r="G34" i="11"/>
  <c r="J34" i="11"/>
  <c r="K34" i="11"/>
  <c r="B35" i="11"/>
  <c r="C35" i="11"/>
  <c r="D35" i="11"/>
  <c r="G35" i="11"/>
  <c r="J35" i="11"/>
  <c r="K35" i="11"/>
  <c r="B36" i="11"/>
  <c r="C36" i="11"/>
  <c r="D36" i="11"/>
  <c r="G36" i="11"/>
  <c r="J36" i="11"/>
  <c r="K36" i="11"/>
  <c r="B37" i="11"/>
  <c r="C37" i="11"/>
  <c r="D37" i="11"/>
  <c r="G37" i="11"/>
  <c r="J37" i="11"/>
  <c r="K37" i="11"/>
  <c r="B38" i="11"/>
  <c r="C38" i="11"/>
  <c r="D38" i="11"/>
  <c r="G38" i="11"/>
  <c r="J38" i="11"/>
  <c r="K38" i="11"/>
  <c r="B39" i="11"/>
  <c r="C39" i="11"/>
  <c r="D39" i="11"/>
  <c r="G39" i="11"/>
  <c r="J39" i="11"/>
  <c r="K39" i="11"/>
  <c r="B40" i="11"/>
  <c r="C40" i="11"/>
  <c r="D40" i="11"/>
  <c r="G40" i="11"/>
  <c r="J40" i="11"/>
  <c r="K40" i="11"/>
  <c r="B41" i="11"/>
  <c r="C41" i="11"/>
  <c r="D41" i="11"/>
  <c r="G41" i="11"/>
  <c r="J41" i="11"/>
  <c r="K41" i="11"/>
  <c r="F6" i="11"/>
  <c r="H6" i="11"/>
  <c r="L6" i="11"/>
  <c r="D7" i="11"/>
  <c r="B8" i="11"/>
  <c r="C8" i="11"/>
  <c r="D8" i="11"/>
  <c r="G8" i="11"/>
  <c r="J8" i="11"/>
  <c r="K8" i="11"/>
  <c r="B9" i="11"/>
  <c r="C9" i="11"/>
  <c r="D9" i="11"/>
  <c r="G9" i="11"/>
  <c r="J9" i="11"/>
  <c r="K9" i="11"/>
  <c r="B10" i="11"/>
  <c r="C10" i="11"/>
  <c r="D10" i="11"/>
  <c r="G10" i="11"/>
  <c r="J10" i="11"/>
  <c r="K10" i="11"/>
  <c r="B11" i="11"/>
  <c r="C11" i="11"/>
  <c r="D11" i="11"/>
  <c r="G11" i="11"/>
  <c r="J11" i="11"/>
  <c r="K11" i="11"/>
  <c r="B12" i="11"/>
  <c r="C12" i="11"/>
  <c r="D12" i="11"/>
  <c r="G12" i="11"/>
  <c r="J12" i="11"/>
  <c r="K12" i="11"/>
  <c r="B13" i="11"/>
  <c r="C13" i="11"/>
  <c r="D13" i="11"/>
  <c r="G13" i="11"/>
  <c r="J13" i="11"/>
  <c r="K13" i="11"/>
  <c r="B14" i="11"/>
  <c r="C14" i="11"/>
  <c r="D14" i="11"/>
  <c r="G14" i="11"/>
  <c r="J14" i="11"/>
  <c r="K14" i="11"/>
  <c r="B15" i="11"/>
  <c r="C15" i="11"/>
  <c r="D15" i="11"/>
  <c r="G15" i="11"/>
  <c r="J15" i="11"/>
  <c r="K15" i="11"/>
  <c r="B16" i="11"/>
  <c r="C16" i="11"/>
  <c r="D16" i="11"/>
  <c r="G16" i="11"/>
  <c r="J16" i="11"/>
  <c r="K16" i="11"/>
  <c r="B17" i="11"/>
  <c r="C17" i="11"/>
  <c r="D17" i="11"/>
  <c r="G17" i="11"/>
  <c r="J17" i="11"/>
  <c r="K17" i="11"/>
  <c r="B18" i="11"/>
  <c r="C18" i="11"/>
  <c r="D18" i="11"/>
  <c r="G18" i="11"/>
  <c r="J18" i="11"/>
  <c r="K18" i="11"/>
  <c r="B19" i="11"/>
  <c r="C19" i="11"/>
  <c r="D19" i="11"/>
  <c r="G19" i="11"/>
  <c r="J19" i="11"/>
  <c r="K19" i="11"/>
  <c r="B20" i="11"/>
  <c r="C20" i="11"/>
  <c r="D20" i="11"/>
  <c r="G20" i="11"/>
  <c r="J20" i="11"/>
  <c r="K20" i="11"/>
  <c r="D21" i="11"/>
</calcChain>
</file>

<file path=xl/sharedStrings.xml><?xml version="1.0" encoding="utf-8"?>
<sst xmlns="http://schemas.openxmlformats.org/spreadsheetml/2006/main" count="272" uniqueCount="109">
  <si>
    <t>NOME</t>
  </si>
  <si>
    <t>COGNOME</t>
  </si>
  <si>
    <t>OGGETTO</t>
  </si>
  <si>
    <t>DURATA INCARICO</t>
  </si>
  <si>
    <t>COMPENSO</t>
  </si>
  <si>
    <t>Tabella Incentivi Tecnici percepiti dal personale - Fascicolo ANAC 2764/2025 (art. 18 Dlgs.33/2013)</t>
  </si>
  <si>
    <t>LINK ATTO AGGIUDICAZIONE</t>
  </si>
  <si>
    <t>FONDI</t>
  </si>
  <si>
    <t>LINK ATTO INCENTIVI</t>
  </si>
  <si>
    <t>ANNO DI RIFERIMENTO ATTIVITA'</t>
  </si>
  <si>
    <t>SC. GOVERNO TECNOLGIE SANITARIE</t>
  </si>
  <si>
    <t>TIPO DI INCARICO</t>
  </si>
  <si>
    <t>Supporto DO</t>
  </si>
  <si>
    <t>Bilancio</t>
  </si>
  <si>
    <t>https://www.atssardegna.it/documenti/12_134_20200827121351.pdf</t>
  </si>
  <si>
    <t>https://www.atssardegna.it/documenti/12_111_20250704124644.pdf</t>
  </si>
  <si>
    <t xml:space="preserve">Martina </t>
  </si>
  <si>
    <t>BALLOCCU</t>
  </si>
  <si>
    <t>Viviana</t>
  </si>
  <si>
    <t>ARTIZZU</t>
  </si>
  <si>
    <t>Simone</t>
  </si>
  <si>
    <t>CRESPI</t>
  </si>
  <si>
    <t>LITTARRU</t>
  </si>
  <si>
    <t>Adesione Convenzione SardegnaCAT Servizi integrati per la gestione delle apparecchiature biomedicali delle Aziende Sanitarie della Regione Sardegna - Lotto 3 ATS Sardegna (AA.SS.LL. Sassari, Gallura, Oristano, Medio Campidano, Sulcis, Cagliari). Liquidazione incentivi per funzioni tecniche ai sensi dell’art. 113 del D.Lgs. n. 50/2016. Annualità 2022 e 2024.</t>
  </si>
  <si>
    <t xml:space="preserve">Giuseppina </t>
  </si>
  <si>
    <t>Matricola Importo ripartito Anno 2022 (netto conguagli)</t>
  </si>
  <si>
    <t xml:space="preserve">Carla </t>
  </si>
  <si>
    <t>Meloni</t>
  </si>
  <si>
    <t>https://www.aressardegna.it/ap/deliberazione-del-direttore-generale-n-165-del-05-08-2022/</t>
  </si>
  <si>
    <t>https://www.aressardegna.it/ap/determinazione-dirigenziale-n-1238-del-13-05-2025/</t>
  </si>
  <si>
    <t>https://www.aressardegna.it/ap/determinazione-dirigenziale-n-2065-del-30-07-2025/</t>
  </si>
  <si>
    <t>Laura</t>
  </si>
  <si>
    <t>MONNI</t>
  </si>
  <si>
    <t>LAURA</t>
  </si>
  <si>
    <t>https://www.aressardegna.it/ap/determinazione-dirigenziale-n-887-del-23-03-2023/</t>
  </si>
  <si>
    <t>https://www.aressardegna.it/ap/determinazione-dirigenziale-n-1600-del-18-06-2025/</t>
  </si>
  <si>
    <t>Componente GTP</t>
  </si>
  <si>
    <t>CUI S03990570925202200041”Servcizio di litotrissia extracorporea"</t>
  </si>
  <si>
    <t>bilancio</t>
  </si>
  <si>
    <t xml:space="preserve">Silvia </t>
  </si>
  <si>
    <t>MULLIRI</t>
  </si>
  <si>
    <t>Carla</t>
  </si>
  <si>
    <t>MELONI</t>
  </si>
  <si>
    <t>Ester</t>
  </si>
  <si>
    <t>MURA</t>
  </si>
  <si>
    <t xml:space="preserve">Bruno </t>
  </si>
  <si>
    <t>PINNA</t>
  </si>
  <si>
    <t xml:space="preserve">Pierluigi </t>
  </si>
  <si>
    <t>TILOCCA</t>
  </si>
  <si>
    <t>Tiziana</t>
  </si>
  <si>
    <t>DESSI'</t>
  </si>
  <si>
    <t xml:space="preserve">Salvatorangelo </t>
  </si>
  <si>
    <t>SEONI</t>
  </si>
  <si>
    <t xml:space="preserve">Alessandro </t>
  </si>
  <si>
    <t>PORTAS</t>
  </si>
  <si>
    <t>Antonio</t>
  </si>
  <si>
    <t>OGANA</t>
  </si>
  <si>
    <t>Ottavio</t>
  </si>
  <si>
    <t>PIREDDA</t>
  </si>
  <si>
    <t xml:space="preserve">Riccardo </t>
  </si>
  <si>
    <t>PORQUEDDU</t>
  </si>
  <si>
    <t>Massimo</t>
  </si>
  <si>
    <t>TRONU</t>
  </si>
  <si>
    <t>CARBONI</t>
  </si>
  <si>
    <t>Pinna</t>
  </si>
  <si>
    <t>Pierluigi</t>
  </si>
  <si>
    <t>Tilocca</t>
  </si>
  <si>
    <t xml:space="preserve">Tiziana </t>
  </si>
  <si>
    <t>Giuseppina</t>
  </si>
  <si>
    <t xml:space="preserve">Marco </t>
  </si>
  <si>
    <t>Spissu</t>
  </si>
  <si>
    <t>Salvatorangelo</t>
  </si>
  <si>
    <t>Seoni</t>
  </si>
  <si>
    <t>Dessi</t>
  </si>
  <si>
    <t>Maria Benedetta</t>
  </si>
  <si>
    <t>PUSCEDDU</t>
  </si>
  <si>
    <t>DEMONTIS</t>
  </si>
  <si>
    <t>MONTESU</t>
  </si>
  <si>
    <t>Francesca</t>
  </si>
  <si>
    <t xml:space="preserve">Simona </t>
  </si>
  <si>
    <t>BAIRE</t>
  </si>
  <si>
    <t>Christian</t>
  </si>
  <si>
    <t>Perluigi</t>
  </si>
  <si>
    <t>BALVIS</t>
  </si>
  <si>
    <t xml:space="preserve">Massimo </t>
  </si>
  <si>
    <t>ARRIUS</t>
  </si>
  <si>
    <t>Marco</t>
  </si>
  <si>
    <t>Daniele</t>
  </si>
  <si>
    <t>Serra</t>
  </si>
  <si>
    <t>Andrea</t>
  </si>
  <si>
    <t>Porqueddu</t>
  </si>
  <si>
    <t>Natascia</t>
  </si>
  <si>
    <t>Leoni</t>
  </si>
  <si>
    <t>Littarru</t>
  </si>
  <si>
    <t>DEC</t>
  </si>
  <si>
    <t>DO</t>
  </si>
  <si>
    <t>Amministrativo</t>
  </si>
  <si>
    <t>Adesione Convenzione SardegnaCAT Servizi integrati per la gestione delle apparecchiature biomedicali delle Aziende Sanitarie della Regione Sardegna - Lotto 3 ATS Sardegna (AA.SS.LL. Sassari, Gallura, Oristano, Medio Campidano, Sulcis, Cagliari). Liquidazione incentivi per funzioni tecniche ai sensi dell’art. 113 del D.Lgs. n. 50/2016. Annualità 2021.</t>
  </si>
  <si>
    <t xml:space="preserve">Vincenzo </t>
  </si>
  <si>
    <t>Di Crosta</t>
  </si>
  <si>
    <t>Matricola Importo ripartito Anno 2024 (netto conguagli)</t>
  </si>
  <si>
    <t>RUP</t>
  </si>
  <si>
    <t>?</t>
  </si>
  <si>
    <t>Piano Investimenti 2019-2021, di cui alla DGR regionale n.22/21 del 20/06/2019 rimodulata dalla DGR n.48/19 del 29/11/2019, intervento NP 62 “ Attrezzature per reparti ospedalieri specialistici” (come da convenzione di attuazione sottoscritta tra a Regione Sardegna e la ATS Sardegna in data 20.12.2019) - codice unico di progetto (CUP) assegnato a tale intervento B72C19000250002</t>
  </si>
  <si>
    <t>Intervento in programmazione – CUI F92005870909202100060 “Attrezzature per Dermatologia 2021”. Gara a procedura negoziata in modalità telematica per l’affidamento, in cinque lotti ad aggiudicazione separata, di attrezzature per dermatologia</t>
  </si>
  <si>
    <t>MATRICOLA</t>
  </si>
  <si>
    <t>supporto DEC</t>
  </si>
  <si>
    <t>Matricola Importo ripartito Anno 2022</t>
  </si>
  <si>
    <t>Matricola Importo ripartito 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</si>
</sst>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$€-2]\ #,##0.00;[Red]\-[$€-2]\ #,##0.00"/>
    <numFmt numFmtId="165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4" fillId="2" borderId="1" xfId="1" applyFill="1" applyBorder="1" applyAlignment="1">
      <alignment wrapText="1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1" applyBorder="1" applyAlignment="1">
      <alignment vertical="center" wrapText="1"/>
    </xf>
    <xf numFmtId="0" fontId="4" fillId="2" borderId="1" xfId="1" applyFill="1" applyBorder="1" applyAlignment="1">
      <alignment vertical="center" wrapText="1"/>
    </xf>
    <xf numFmtId="44" fontId="0" fillId="0" borderId="1" xfId="2" applyFont="1" applyBorder="1" applyAlignment="1">
      <alignment vertical="center"/>
    </xf>
    <xf numFmtId="8" fontId="0" fillId="0" borderId="1" xfId="0" applyNumberFormat="1" applyBorder="1"/>
    <xf numFmtId="0" fontId="0" fillId="0" borderId="0" xfId="0" applyAlignment="1">
      <alignment wrapText="1"/>
    </xf>
    <xf numFmtId="0" fontId="4" fillId="0" borderId="0" xfId="1" applyAlignment="1">
      <alignment wrapText="1"/>
    </xf>
    <xf numFmtId="0" fontId="0" fillId="0" borderId="1" xfId="0" applyFill="1" applyBorder="1"/>
    <xf numFmtId="0" fontId="0" fillId="0" borderId="3" xfId="0" applyBorder="1"/>
    <xf numFmtId="164" fontId="0" fillId="0" borderId="1" xfId="0" applyNumberFormat="1" applyBorder="1"/>
    <xf numFmtId="0" fontId="0" fillId="0" borderId="1" xfId="0" applyFill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wrapText="1"/>
    </xf>
    <xf numFmtId="0" fontId="8" fillId="2" borderId="1" xfId="1" applyFont="1" applyFill="1" applyBorder="1" applyAlignment="1">
      <alignment wrapText="1"/>
    </xf>
    <xf numFmtId="0" fontId="7" fillId="2" borderId="1" xfId="0" applyFont="1" applyFill="1" applyBorder="1" applyAlignment="1">
      <alignment vertical="center"/>
    </xf>
    <xf numFmtId="0" fontId="0" fillId="0" borderId="0" xfId="0" applyBorder="1"/>
    <xf numFmtId="0" fontId="4" fillId="0" borderId="1" xfId="1" applyBorder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7" xfId="0" applyBorder="1" applyAlignment="1">
      <alignment vertical="center"/>
    </xf>
    <xf numFmtId="0" fontId="0" fillId="2" borderId="8" xfId="0" applyFill="1" applyBorder="1" applyAlignment="1">
      <alignment vertical="center" wrapText="1"/>
    </xf>
    <xf numFmtId="0" fontId="0" fillId="0" borderId="9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8" fontId="0" fillId="0" borderId="11" xfId="0" applyNumberFormat="1" applyBorder="1"/>
    <xf numFmtId="0" fontId="0" fillId="0" borderId="12" xfId="0" applyBorder="1"/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/>
    </xf>
    <xf numFmtId="0" fontId="7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4">
    <cellStyle name="Collegamento ipertestuale" xfId="1" builtinId="8"/>
    <cellStyle name="Euro" xf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4</xdr:col>
      <xdr:colOff>542925</xdr:colOff>
      <xdr:row>2</xdr:row>
      <xdr:rowOff>152400</xdr:rowOff>
    </xdr:to>
    <xdr:pic>
      <xdr:nvPicPr>
        <xdr:cNvPr id="2" name="Immagine2"/>
        <xdr:cNvPicPr/>
      </xdr:nvPicPr>
      <xdr:blipFill>
        <a:blip xmlns:r="http://schemas.openxmlformats.org/officeDocument/2006/relationships" r:embed="rId1">
          <a:lum/>
          <a:alphaModFix/>
        </a:blip>
        <a:srcRect l="-41" t="-138" r="-41" b="-138"/>
        <a:stretch>
          <a:fillRect/>
        </a:stretch>
      </xdr:blipFill>
      <xdr:spPr>
        <a:xfrm>
          <a:off x="419100" y="571500"/>
          <a:ext cx="1704975" cy="533400"/>
        </a:xfrm>
        <a:prstGeom prst="rect">
          <a:avLst/>
        </a:prstGeom>
        <a:solidFill>
          <a:srgbClr val="FFFFFF">
            <a:alpha val="0"/>
          </a:srgbClr>
        </a:solidFill>
        <a:ln>
          <a:noFill/>
          <a:prstDash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3</xdr:row>
      <xdr:rowOff>0</xdr:rowOff>
    </xdr:from>
    <xdr:to>
      <xdr:col>2</xdr:col>
      <xdr:colOff>342900</xdr:colOff>
      <xdr:row>5</xdr:row>
      <xdr:rowOff>152400</xdr:rowOff>
    </xdr:to>
    <xdr:pic>
      <xdr:nvPicPr>
        <xdr:cNvPr id="2" name="Immagine2"/>
        <xdr:cNvPicPr/>
      </xdr:nvPicPr>
      <xdr:blipFill>
        <a:blip xmlns:r="http://schemas.openxmlformats.org/officeDocument/2006/relationships" r:embed="rId1">
          <a:lum/>
          <a:alphaModFix/>
        </a:blip>
        <a:srcRect l="-41" t="-138" r="-41" b="-138"/>
        <a:stretch>
          <a:fillRect/>
        </a:stretch>
      </xdr:blipFill>
      <xdr:spPr>
        <a:xfrm>
          <a:off x="419100" y="571500"/>
          <a:ext cx="1704975" cy="533400"/>
        </a:xfrm>
        <a:prstGeom prst="rect">
          <a:avLst/>
        </a:prstGeom>
        <a:solidFill>
          <a:srgbClr val="FFFFFF">
            <a:alpha val="0"/>
          </a:srgbClr>
        </a:solidFill>
        <a:ln>
          <a:noFill/>
          <a:prstDash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3</xdr:row>
      <xdr:rowOff>0</xdr:rowOff>
    </xdr:from>
    <xdr:to>
      <xdr:col>2</xdr:col>
      <xdr:colOff>342900</xdr:colOff>
      <xdr:row>5</xdr:row>
      <xdr:rowOff>152400</xdr:rowOff>
    </xdr:to>
    <xdr:pic>
      <xdr:nvPicPr>
        <xdr:cNvPr id="2" name="Immagine2"/>
        <xdr:cNvPicPr/>
      </xdr:nvPicPr>
      <xdr:blipFill>
        <a:blip xmlns:r="http://schemas.openxmlformats.org/officeDocument/2006/relationships" r:embed="rId1">
          <a:lum/>
          <a:alphaModFix/>
        </a:blip>
        <a:srcRect l="-41" t="-138" r="-41" b="-138"/>
        <a:stretch>
          <a:fillRect/>
        </a:stretch>
      </xdr:blipFill>
      <xdr:spPr>
        <a:xfrm>
          <a:off x="419100" y="571500"/>
          <a:ext cx="1704975" cy="533400"/>
        </a:xfrm>
        <a:prstGeom prst="rect">
          <a:avLst/>
        </a:prstGeom>
        <a:solidFill>
          <a:srgbClr val="FFFFFF">
            <a:alpha val="0"/>
          </a:srgbClr>
        </a:solidFill>
        <a:ln>
          <a:noFill/>
          <a:prstDash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3</xdr:row>
      <xdr:rowOff>0</xdr:rowOff>
    </xdr:from>
    <xdr:to>
      <xdr:col>2</xdr:col>
      <xdr:colOff>342900</xdr:colOff>
      <xdr:row>5</xdr:row>
      <xdr:rowOff>152400</xdr:rowOff>
    </xdr:to>
    <xdr:pic>
      <xdr:nvPicPr>
        <xdr:cNvPr id="3" name="Immagine2"/>
        <xdr:cNvPicPr/>
      </xdr:nvPicPr>
      <xdr:blipFill>
        <a:blip xmlns:r="http://schemas.openxmlformats.org/officeDocument/2006/relationships" r:embed="rId1">
          <a:lum/>
          <a:alphaModFix/>
        </a:blip>
        <a:srcRect l="-41" t="-138" r="-41" b="-138"/>
        <a:stretch>
          <a:fillRect/>
        </a:stretch>
      </xdr:blipFill>
      <xdr:spPr>
        <a:xfrm>
          <a:off x="419100" y="571500"/>
          <a:ext cx="1704975" cy="533400"/>
        </a:xfrm>
        <a:prstGeom prst="rect">
          <a:avLst/>
        </a:prstGeom>
        <a:solidFill>
          <a:srgbClr val="FFFFFF">
            <a:alpha val="0"/>
          </a:srgbClr>
        </a:solidFill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tssardegna.it/documenti/12_134_20200827121351.pdf" TargetMode="External"/><Relationship Id="rId1" Type="http://schemas.openxmlformats.org/officeDocument/2006/relationships/hyperlink" Target="https://www.aressardegna.it/ap/determinazione-dirigenziale-n-2065-del-30-07-2025/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aressardegna.it/ap/deliberazione-del-direttore-generale-n-165-del-05-08-2022/" TargetMode="External"/><Relationship Id="rId1" Type="http://schemas.openxmlformats.org/officeDocument/2006/relationships/hyperlink" Target="https://www.aressardegna.it/ap/determinazione-dirigenziale-n-1238-del-13-05-2025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atssardegna.it/documenti/12_111_20250704124644.pdf" TargetMode="External"/><Relationship Id="rId1" Type="http://schemas.openxmlformats.org/officeDocument/2006/relationships/hyperlink" Target="https://www.atssardegna.it/documenti/12_134_20200827121351.pdf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www.aressardegna.it/ap/determinazione-dirigenziale-n-887-del-23-03-2023/" TargetMode="External"/><Relationship Id="rId1" Type="http://schemas.openxmlformats.org/officeDocument/2006/relationships/hyperlink" Target="https://www.aressardegna.it/ap/determinazione-dirigenziale-n-1600-del-18-06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73"/>
  <sheetViews>
    <sheetView tabSelected="1" workbookViewId="0">
      <selection activeCell="H18" sqref="H18"/>
    </sheetView>
  </sheetViews>
  <sheetFormatPr defaultRowHeight="15" x14ac:dyDescent="0.25"/>
  <cols>
    <col min="2" max="2" width="14.28515625" bestFit="1" customWidth="1"/>
    <col min="3" max="3" width="12.28515625" bestFit="1" customWidth="1"/>
    <col min="4" max="4" width="21.42578125" customWidth="1"/>
    <col min="5" max="5" width="29.28515625" customWidth="1"/>
    <col min="6" max="6" width="23.42578125" customWidth="1"/>
    <col min="7" max="7" width="16.7109375" bestFit="1" customWidth="1"/>
    <col min="8" max="8" width="40.85546875" customWidth="1"/>
    <col min="9" max="9" width="11.85546875" customWidth="1"/>
    <col min="10" max="10" width="11.7109375" customWidth="1"/>
    <col min="11" max="11" width="16.7109375" customWidth="1"/>
    <col min="12" max="12" width="34.28515625" customWidth="1"/>
  </cols>
  <sheetData>
    <row r="3" spans="1:12" x14ac:dyDescent="0.25">
      <c r="B3" s="56" t="s">
        <v>5</v>
      </c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x14ac:dyDescent="0.25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ht="47.25" x14ac:dyDescent="0.25">
      <c r="B5" s="19" t="s">
        <v>0</v>
      </c>
      <c r="C5" s="19" t="s">
        <v>1</v>
      </c>
      <c r="D5" s="19"/>
      <c r="E5" s="18" t="s">
        <v>6</v>
      </c>
      <c r="F5" s="18" t="s">
        <v>8</v>
      </c>
      <c r="G5" s="18" t="s">
        <v>11</v>
      </c>
      <c r="H5" s="19" t="s">
        <v>2</v>
      </c>
      <c r="I5" s="32" t="s">
        <v>3</v>
      </c>
      <c r="J5" s="32" t="s">
        <v>4</v>
      </c>
      <c r="K5" s="32" t="s">
        <v>9</v>
      </c>
      <c r="L5" s="19" t="s">
        <v>7</v>
      </c>
    </row>
    <row r="6" spans="1:12" ht="79.5" x14ac:dyDescent="0.25">
      <c r="A6" s="54">
        <v>1</v>
      </c>
      <c r="B6" s="1"/>
      <c r="C6" s="1"/>
      <c r="D6" s="1"/>
      <c r="E6" s="31" t="str">
        <f>'2065 del 30 07 2025'!G8</f>
        <v>https://www.atssardegna.it/documenti/12_134_20200827121351.pdf</v>
      </c>
      <c r="F6" s="31" t="str">
        <f>'2065 del 30 07 2025'!H8</f>
        <v>https://www.aressardegna.it/ap/determinazione-dirigenziale-n-2065-del-30-07-2025/</v>
      </c>
      <c r="G6" s="1"/>
      <c r="H6" s="31" t="str">
        <f>'2065 del 30 07 2025'!J8</f>
        <v>Adesione Convenzione SardegnaCAT Servizi integrati per la gestione delle apparecchiature biomedicali delle Aziende Sanitarie della Regione Sardegna - Lotto 3 ATS Sardegna (AA.SS.LL. Sassari, Gallura, Oristano, Medio Campidano, Sulcis, Cagliari). Liquidazione incentivi per funzioni tecniche ai sensi dell’art. 113 del D.Lgs. n. 50/2016. Annualità 2022 e 2024.</v>
      </c>
      <c r="I6" s="1"/>
      <c r="J6" s="1"/>
      <c r="K6" s="1"/>
      <c r="L6" s="1" t="str">
        <f>'2065 del 30 07 2025'!N8</f>
        <v>Bilancio</v>
      </c>
    </row>
    <row r="7" spans="1:12" ht="23.25" x14ac:dyDescent="0.25">
      <c r="B7" s="1"/>
      <c r="C7" s="1"/>
      <c r="D7" s="31" t="str">
        <f>'2065 del 30 07 2025'!F9</f>
        <v>Matricola Importo ripartito Anno 2022 (netto conguagli)</v>
      </c>
      <c r="E7" s="1"/>
      <c r="F7" s="1"/>
      <c r="G7" s="1"/>
      <c r="H7" s="1"/>
      <c r="I7" s="1"/>
      <c r="J7" s="1"/>
      <c r="K7" s="1"/>
      <c r="L7" s="1"/>
    </row>
    <row r="8" spans="1:12" x14ac:dyDescent="0.25">
      <c r="B8" s="1" t="str">
        <f>'2065 del 30 07 2025'!D10</f>
        <v xml:space="preserve">Bruno </v>
      </c>
      <c r="C8" s="1" t="str">
        <f>'2065 del 30 07 2025'!E10</f>
        <v>Pinna</v>
      </c>
      <c r="D8" s="1">
        <f>'2065 del 30 07 2025'!F10</f>
        <v>105373</v>
      </c>
      <c r="E8" s="1"/>
      <c r="F8" s="1"/>
      <c r="G8" s="1" t="str">
        <f>'2065 del 30 07 2025'!I10</f>
        <v>DO</v>
      </c>
      <c r="H8" s="1"/>
      <c r="I8" s="1"/>
      <c r="J8" s="1">
        <f>'2065 del 30 07 2025'!L10</f>
        <v>1081.6500000000001</v>
      </c>
      <c r="K8" s="1">
        <f>'2065 del 30 07 2025'!M10</f>
        <v>2022</v>
      </c>
      <c r="L8" s="1"/>
    </row>
    <row r="9" spans="1:12" x14ac:dyDescent="0.25">
      <c r="B9" s="1" t="str">
        <f>'2065 del 30 07 2025'!D11</f>
        <v>Pierluigi</v>
      </c>
      <c r="C9" s="1" t="str">
        <f>'2065 del 30 07 2025'!E11</f>
        <v>Tilocca</v>
      </c>
      <c r="D9" s="1">
        <f>'2065 del 30 07 2025'!F11</f>
        <v>243637</v>
      </c>
      <c r="E9" s="1"/>
      <c r="F9" s="1"/>
      <c r="G9" s="1" t="str">
        <f>'2065 del 30 07 2025'!I11</f>
        <v>DO</v>
      </c>
      <c r="H9" s="1"/>
      <c r="I9" s="1"/>
      <c r="J9" s="1">
        <f>'2065 del 30 07 2025'!L11</f>
        <v>1294.6099999999999</v>
      </c>
      <c r="K9" s="1">
        <f>'2065 del 30 07 2025'!M11</f>
        <v>2022</v>
      </c>
      <c r="L9" s="1"/>
    </row>
    <row r="10" spans="1:12" x14ac:dyDescent="0.25">
      <c r="B10" s="1" t="str">
        <f>'2065 del 30 07 2025'!D12</f>
        <v xml:space="preserve">Tiziana </v>
      </c>
      <c r="C10" s="1" t="str">
        <f>'2065 del 30 07 2025'!E12</f>
        <v>Dessi</v>
      </c>
      <c r="D10" s="1">
        <f>'2065 del 30 07 2025'!F12</f>
        <v>702386</v>
      </c>
      <c r="E10" s="1"/>
      <c r="F10" s="1"/>
      <c r="G10" s="1" t="str">
        <f>'2065 del 30 07 2025'!I12</f>
        <v>DO</v>
      </c>
      <c r="H10" s="1"/>
      <c r="I10" s="1"/>
      <c r="J10" s="1">
        <f>'2065 del 30 07 2025'!L12</f>
        <v>722.3</v>
      </c>
      <c r="K10" s="1">
        <f>'2065 del 30 07 2025'!M12</f>
        <v>2022</v>
      </c>
      <c r="L10" s="1"/>
    </row>
    <row r="11" spans="1:12" x14ac:dyDescent="0.25">
      <c r="B11" s="1" t="str">
        <f>'2065 del 30 07 2025'!D13</f>
        <v>Giuseppina</v>
      </c>
      <c r="C11" s="1" t="str">
        <f>'2065 del 30 07 2025'!E13</f>
        <v>LITTARRU</v>
      </c>
      <c r="D11" s="1">
        <f>'2065 del 30 07 2025'!F13</f>
        <v>854932</v>
      </c>
      <c r="E11" s="1"/>
      <c r="F11" s="1"/>
      <c r="G11" s="1" t="str">
        <f>'2065 del 30 07 2025'!I13</f>
        <v>DO</v>
      </c>
      <c r="H11" s="1"/>
      <c r="I11" s="1"/>
      <c r="J11" s="1">
        <f>'2065 del 30 07 2025'!L13</f>
        <v>1312.55</v>
      </c>
      <c r="K11" s="1">
        <f>'2065 del 30 07 2025'!M13</f>
        <v>2022</v>
      </c>
      <c r="L11" s="1"/>
    </row>
    <row r="12" spans="1:12" x14ac:dyDescent="0.25">
      <c r="B12" s="1" t="str">
        <f>'2065 del 30 07 2025'!D14</f>
        <v xml:space="preserve">Marco </v>
      </c>
      <c r="C12" s="1" t="str">
        <f>'2065 del 30 07 2025'!E14</f>
        <v>Spissu</v>
      </c>
      <c r="D12" s="1">
        <f>'2065 del 30 07 2025'!F14</f>
        <v>854676</v>
      </c>
      <c r="E12" s="1"/>
      <c r="F12" s="1"/>
      <c r="G12" s="1" t="str">
        <f>'2065 del 30 07 2025'!I14</f>
        <v>supporto DEC</v>
      </c>
      <c r="H12" s="1"/>
      <c r="I12" s="1"/>
      <c r="J12" s="1">
        <f>'2065 del 30 07 2025'!L14</f>
        <v>2067.4299999999998</v>
      </c>
      <c r="K12" s="1">
        <f>'2065 del 30 07 2025'!M14</f>
        <v>2022</v>
      </c>
      <c r="L12" s="1"/>
    </row>
    <row r="13" spans="1:12" x14ac:dyDescent="0.25">
      <c r="B13" s="1" t="str">
        <f>'2065 del 30 07 2025'!D15</f>
        <v xml:space="preserve">Riccardo </v>
      </c>
      <c r="C13" s="1" t="str">
        <f>'2065 del 30 07 2025'!E15</f>
        <v>PORQUEDDU</v>
      </c>
      <c r="D13" s="1">
        <f>'2065 del 30 07 2025'!F15</f>
        <v>105871</v>
      </c>
      <c r="E13" s="1"/>
      <c r="F13" s="1"/>
      <c r="G13" s="1" t="str">
        <f>'2065 del 30 07 2025'!I15</f>
        <v>Amministrativo</v>
      </c>
      <c r="H13" s="1"/>
      <c r="I13" s="1"/>
      <c r="J13" s="1">
        <f>'2065 del 30 07 2025'!L15</f>
        <v>547.87</v>
      </c>
      <c r="K13" s="1">
        <f>'2065 del 30 07 2025'!M15</f>
        <v>2022</v>
      </c>
      <c r="L13" s="1"/>
    </row>
    <row r="14" spans="1:12" x14ac:dyDescent="0.25">
      <c r="B14" s="1" t="str">
        <f>'2065 del 30 07 2025'!D16</f>
        <v>Salvatorangelo</v>
      </c>
      <c r="C14" s="1" t="str">
        <f>'2065 del 30 07 2025'!E16</f>
        <v>Seoni</v>
      </c>
      <c r="D14" s="1">
        <f>'2065 del 30 07 2025'!F16</f>
        <v>500595</v>
      </c>
      <c r="E14" s="1"/>
      <c r="F14" s="1"/>
      <c r="G14" s="1" t="str">
        <f>'2065 del 30 07 2025'!I16</f>
        <v>Amministrativo</v>
      </c>
      <c r="H14" s="1"/>
      <c r="I14" s="1"/>
      <c r="J14" s="1">
        <f>'2065 del 30 07 2025'!L16</f>
        <v>1174.96</v>
      </c>
      <c r="K14" s="1">
        <f>'2065 del 30 07 2025'!M16</f>
        <v>2022</v>
      </c>
      <c r="L14" s="1"/>
    </row>
    <row r="15" spans="1:12" x14ac:dyDescent="0.25">
      <c r="B15" s="1" t="str">
        <f>'2065 del 30 07 2025'!D17</f>
        <v xml:space="preserve">Alessandro </v>
      </c>
      <c r="C15" s="1" t="str">
        <f>'2065 del 30 07 2025'!E17</f>
        <v>PORTAS</v>
      </c>
      <c r="D15" s="1">
        <f>'2065 del 30 07 2025'!F17</f>
        <v>762509</v>
      </c>
      <c r="E15" s="1"/>
      <c r="F15" s="1"/>
      <c r="G15" s="1" t="str">
        <f>'2065 del 30 07 2025'!I17</f>
        <v>Amministrativo</v>
      </c>
      <c r="H15" s="1"/>
      <c r="I15" s="1"/>
      <c r="J15" s="1">
        <f>'2065 del 30 07 2025'!L17</f>
        <v>333.35</v>
      </c>
      <c r="K15" s="1">
        <f>'2065 del 30 07 2025'!M17</f>
        <v>2022</v>
      </c>
      <c r="L15" s="1"/>
    </row>
    <row r="16" spans="1:12" x14ac:dyDescent="0.25">
      <c r="B16" s="1" t="str">
        <f>'2065 del 30 07 2025'!D18</f>
        <v>Antonio</v>
      </c>
      <c r="C16" s="1" t="str">
        <f>'2065 del 30 07 2025'!E18</f>
        <v>OGANA</v>
      </c>
      <c r="D16" s="1">
        <f>'2065 del 30 07 2025'!F18</f>
        <v>104879</v>
      </c>
      <c r="E16" s="1"/>
      <c r="F16" s="1"/>
      <c r="G16" s="1" t="str">
        <f>'2065 del 30 07 2025'!I18</f>
        <v>Amministrativo</v>
      </c>
      <c r="H16" s="1"/>
      <c r="I16" s="1"/>
      <c r="J16" s="1">
        <f>'2065 del 30 07 2025'!L18</f>
        <v>440.61</v>
      </c>
      <c r="K16" s="1">
        <f>'2065 del 30 07 2025'!M18</f>
        <v>2022</v>
      </c>
      <c r="L16" s="1"/>
    </row>
    <row r="17" spans="2:12" x14ac:dyDescent="0.25">
      <c r="B17" s="1" t="str">
        <f>'2065 del 30 07 2025'!D19</f>
        <v>Ottavio</v>
      </c>
      <c r="C17" s="1" t="str">
        <f>'2065 del 30 07 2025'!E19</f>
        <v>PIREDDA</v>
      </c>
      <c r="D17" s="1">
        <f>'2065 del 30 07 2025'!F19</f>
        <v>580852</v>
      </c>
      <c r="E17" s="1"/>
      <c r="F17" s="1"/>
      <c r="G17" s="1" t="str">
        <f>'2065 del 30 07 2025'!I19</f>
        <v>Amministrativo</v>
      </c>
      <c r="H17" s="1"/>
      <c r="I17" s="1"/>
      <c r="J17" s="1">
        <f>'2065 del 30 07 2025'!L19</f>
        <v>440.61</v>
      </c>
      <c r="K17" s="1">
        <f>'2065 del 30 07 2025'!M19</f>
        <v>2022</v>
      </c>
      <c r="L17" s="1"/>
    </row>
    <row r="18" spans="2:12" x14ac:dyDescent="0.25">
      <c r="B18" s="1" t="str">
        <f>'2065 del 30 07 2025'!D20</f>
        <v>Simone</v>
      </c>
      <c r="C18" s="1" t="str">
        <f>'2065 del 30 07 2025'!E20</f>
        <v>CARBONI</v>
      </c>
      <c r="D18" s="1">
        <f>'2065 del 30 07 2025'!F20</f>
        <v>582263</v>
      </c>
      <c r="E18" s="1"/>
      <c r="F18" s="1"/>
      <c r="G18" s="1" t="str">
        <f>'2065 del 30 07 2025'!I20</f>
        <v>DO</v>
      </c>
      <c r="H18" s="1"/>
      <c r="I18" s="1"/>
      <c r="J18" s="1">
        <f>'2065 del 30 07 2025'!L20</f>
        <v>251.22</v>
      </c>
      <c r="K18" s="1">
        <f>'2065 del 30 07 2025'!M20</f>
        <v>2022</v>
      </c>
      <c r="L18" s="1"/>
    </row>
    <row r="19" spans="2:12" x14ac:dyDescent="0.25">
      <c r="B19" s="1" t="str">
        <f>'2065 del 30 07 2025'!D21</f>
        <v>Massimo</v>
      </c>
      <c r="C19" s="1" t="str">
        <f>'2065 del 30 07 2025'!E21</f>
        <v>TRONU</v>
      </c>
      <c r="D19" s="1">
        <f>'2065 del 30 07 2025'!F21</f>
        <v>855454</v>
      </c>
      <c r="E19" s="1"/>
      <c r="F19" s="1"/>
      <c r="G19" s="1" t="str">
        <f>'2065 del 30 07 2025'!I21</f>
        <v>DO</v>
      </c>
      <c r="H19" s="1"/>
      <c r="I19" s="1"/>
      <c r="J19" s="1">
        <f>'2065 del 30 07 2025'!L21</f>
        <v>594.58000000000004</v>
      </c>
      <c r="K19" s="1">
        <f>'2065 del 30 07 2025'!M21</f>
        <v>2022</v>
      </c>
      <c r="L19" s="1"/>
    </row>
    <row r="20" spans="2:12" x14ac:dyDescent="0.25">
      <c r="B20" s="1" t="str">
        <f>'2065 del 30 07 2025'!D22</f>
        <v>Ester</v>
      </c>
      <c r="C20" s="1" t="str">
        <f>'2065 del 30 07 2025'!E22</f>
        <v>MURA</v>
      </c>
      <c r="D20" s="1">
        <f>'2065 del 30 07 2025'!F22</f>
        <v>702316</v>
      </c>
      <c r="E20" s="1"/>
      <c r="F20" s="1"/>
      <c r="G20" s="1" t="str">
        <f>'2065 del 30 07 2025'!I22</f>
        <v>DEC</v>
      </c>
      <c r="H20" s="1"/>
      <c r="I20" s="1"/>
      <c r="J20" s="1">
        <f>'2065 del 30 07 2025'!L22</f>
        <v>8269.73</v>
      </c>
      <c r="K20" s="1">
        <f>'2065 del 30 07 2025'!M22</f>
        <v>2022</v>
      </c>
      <c r="L20" s="1"/>
    </row>
    <row r="21" spans="2:12" ht="23.25" x14ac:dyDescent="0.25">
      <c r="B21" s="1"/>
      <c r="C21" s="1"/>
      <c r="D21" s="31" t="str">
        <f>'2065 del 30 07 2025'!F23</f>
        <v>Matricola Importo ripartito Anno 2024 (netto conguagli)</v>
      </c>
      <c r="E21" s="1"/>
      <c r="F21" s="1"/>
      <c r="G21" s="1"/>
      <c r="H21" s="1"/>
      <c r="I21" s="1"/>
      <c r="J21" s="1"/>
      <c r="K21" s="1">
        <f>'2065 del 30 07 2025'!M23</f>
        <v>0</v>
      </c>
      <c r="L21" s="1"/>
    </row>
    <row r="22" spans="2:12" x14ac:dyDescent="0.25">
      <c r="B22" s="1" t="str">
        <f>'2065 del 30 07 2025'!D24</f>
        <v xml:space="preserve">Bruno </v>
      </c>
      <c r="C22" s="1" t="str">
        <f>'2065 del 30 07 2025'!E24</f>
        <v>Pinna</v>
      </c>
      <c r="D22" s="1">
        <f>'2065 del 30 07 2025'!F24</f>
        <v>105373</v>
      </c>
      <c r="E22" s="1"/>
      <c r="F22" s="1"/>
      <c r="G22" s="1" t="str">
        <f>'2065 del 30 07 2025'!I24</f>
        <v>DO</v>
      </c>
      <c r="H22" s="1"/>
      <c r="I22" s="1"/>
      <c r="J22" s="1">
        <f>'2065 del 30 07 2025'!L24</f>
        <v>817.34</v>
      </c>
      <c r="K22" s="1">
        <f>'2065 del 30 07 2025'!M24</f>
        <v>2024</v>
      </c>
      <c r="L22" s="1"/>
    </row>
    <row r="23" spans="2:12" x14ac:dyDescent="0.25">
      <c r="B23" s="1" t="str">
        <f>'2065 del 30 07 2025'!D25</f>
        <v>Pierluigi</v>
      </c>
      <c r="C23" s="1" t="str">
        <f>'2065 del 30 07 2025'!E25</f>
        <v>Tilocca</v>
      </c>
      <c r="D23" s="1">
        <f>'2065 del 30 07 2025'!F25</f>
        <v>243637</v>
      </c>
      <c r="E23" s="1"/>
      <c r="F23" s="1"/>
      <c r="G23" s="1" t="str">
        <f>'2065 del 30 07 2025'!I25</f>
        <v>DO</v>
      </c>
      <c r="H23" s="1"/>
      <c r="I23" s="1"/>
      <c r="J23" s="1">
        <f>'2065 del 30 07 2025'!L25</f>
        <v>749.46</v>
      </c>
      <c r="K23" s="1">
        <f>'2065 del 30 07 2025'!M25</f>
        <v>2024</v>
      </c>
      <c r="L23" s="1"/>
    </row>
    <row r="24" spans="2:12" x14ac:dyDescent="0.25">
      <c r="B24" s="1" t="str">
        <f>'2065 del 30 07 2025'!D26</f>
        <v xml:space="preserve">Tiziana </v>
      </c>
      <c r="C24" s="1" t="str">
        <f>'2065 del 30 07 2025'!E26</f>
        <v>Dessi</v>
      </c>
      <c r="D24" s="1">
        <f>'2065 del 30 07 2025'!F26</f>
        <v>702386</v>
      </c>
      <c r="E24" s="1"/>
      <c r="F24" s="1"/>
      <c r="G24" s="1" t="str">
        <f>'2065 del 30 07 2025'!I26</f>
        <v>DO</v>
      </c>
      <c r="H24" s="1"/>
      <c r="I24" s="1"/>
      <c r="J24" s="1">
        <f>'2065 del 30 07 2025'!L26</f>
        <v>723.55</v>
      </c>
      <c r="K24" s="1">
        <f>'2065 del 30 07 2025'!M26</f>
        <v>2024</v>
      </c>
      <c r="L24" s="1"/>
    </row>
    <row r="25" spans="2:12" x14ac:dyDescent="0.25">
      <c r="B25" s="1" t="str">
        <f>'2065 del 30 07 2025'!D27</f>
        <v>Giuseppina</v>
      </c>
      <c r="C25" s="1" t="str">
        <f>'2065 del 30 07 2025'!E27</f>
        <v>LITTARRU</v>
      </c>
      <c r="D25" s="1">
        <f>'2065 del 30 07 2025'!F27</f>
        <v>854932</v>
      </c>
      <c r="E25" s="1"/>
      <c r="F25" s="1"/>
      <c r="G25" s="1" t="str">
        <f>'2065 del 30 07 2025'!I27</f>
        <v>supporto DEC</v>
      </c>
      <c r="H25" s="1"/>
      <c r="I25" s="1"/>
      <c r="J25" s="1">
        <f>'2065 del 30 07 2025'!L27</f>
        <v>1826.82</v>
      </c>
      <c r="K25" s="1">
        <f>'2065 del 30 07 2025'!M27</f>
        <v>2024</v>
      </c>
      <c r="L25" s="1"/>
    </row>
    <row r="26" spans="2:12" x14ac:dyDescent="0.25">
      <c r="B26" s="1" t="str">
        <f>'2065 del 30 07 2025'!D28</f>
        <v xml:space="preserve">Carla </v>
      </c>
      <c r="C26" s="1" t="str">
        <f>'2065 del 30 07 2025'!E28</f>
        <v>Meloni</v>
      </c>
      <c r="D26" s="1">
        <f>'2065 del 30 07 2025'!F28</f>
        <v>855177</v>
      </c>
      <c r="E26" s="1"/>
      <c r="F26" s="1"/>
      <c r="G26" s="1" t="str">
        <f>'2065 del 30 07 2025'!I28</f>
        <v>DO</v>
      </c>
      <c r="H26" s="1"/>
      <c r="I26" s="1"/>
      <c r="J26" s="1">
        <f>'2065 del 30 07 2025'!L28</f>
        <v>47.89</v>
      </c>
      <c r="K26" s="1">
        <f>'2065 del 30 07 2025'!M28</f>
        <v>2024</v>
      </c>
      <c r="L26" s="1"/>
    </row>
    <row r="27" spans="2:12" x14ac:dyDescent="0.25">
      <c r="B27" s="1" t="str">
        <f>'2065 del 30 07 2025'!D29</f>
        <v>Maria Benedetta</v>
      </c>
      <c r="C27" s="1" t="str">
        <f>'2065 del 30 07 2025'!E29</f>
        <v>PUSCEDDU</v>
      </c>
      <c r="D27" s="1">
        <f>'2065 del 30 07 2025'!F29</f>
        <v>855946</v>
      </c>
      <c r="E27" s="1"/>
      <c r="F27" s="1"/>
      <c r="G27" s="1" t="str">
        <f>'2065 del 30 07 2025'!I29</f>
        <v>Amministrativo</v>
      </c>
      <c r="H27" s="1"/>
      <c r="I27" s="1"/>
      <c r="J27" s="1">
        <f>'2065 del 30 07 2025'!L29</f>
        <v>74.92</v>
      </c>
      <c r="K27" s="1">
        <f>'2065 del 30 07 2025'!M29</f>
        <v>2024</v>
      </c>
      <c r="L27" s="1"/>
    </row>
    <row r="28" spans="2:12" x14ac:dyDescent="0.25">
      <c r="B28" s="1" t="str">
        <f>'2065 del 30 07 2025'!D30</f>
        <v>Salvatorangelo</v>
      </c>
      <c r="C28" s="1" t="str">
        <f>'2065 del 30 07 2025'!E30</f>
        <v>Seoni</v>
      </c>
      <c r="D28" s="1">
        <f>'2065 del 30 07 2025'!F30</f>
        <v>500595</v>
      </c>
      <c r="E28" s="1"/>
      <c r="F28" s="1"/>
      <c r="G28" s="1" t="str">
        <f>'2065 del 30 07 2025'!I30</f>
        <v>Amministrativo</v>
      </c>
      <c r="H28" s="1"/>
      <c r="I28" s="1"/>
      <c r="J28" s="1">
        <f>'2065 del 30 07 2025'!L30</f>
        <v>775.26</v>
      </c>
      <c r="K28" s="1">
        <f>'2065 del 30 07 2025'!M30</f>
        <v>2024</v>
      </c>
      <c r="L28" s="1"/>
    </row>
    <row r="29" spans="2:12" x14ac:dyDescent="0.25">
      <c r="B29" s="1" t="str">
        <f>'2065 del 30 07 2025'!D31</f>
        <v>Antonio</v>
      </c>
      <c r="C29" s="1" t="str">
        <f>'2065 del 30 07 2025'!E31</f>
        <v>OGANA</v>
      </c>
      <c r="D29" s="1">
        <f>'2065 del 30 07 2025'!F31</f>
        <v>104879</v>
      </c>
      <c r="E29" s="1"/>
      <c r="F29" s="1"/>
      <c r="G29" s="1" t="str">
        <f>'2065 del 30 07 2025'!I31</f>
        <v>Amministrativo</v>
      </c>
      <c r="H29" s="1"/>
      <c r="I29" s="1"/>
      <c r="J29" s="1">
        <f>'2065 del 30 07 2025'!L31</f>
        <v>182.18</v>
      </c>
      <c r="K29" s="1">
        <f>'2065 del 30 07 2025'!M31</f>
        <v>2024</v>
      </c>
      <c r="L29" s="1"/>
    </row>
    <row r="30" spans="2:12" x14ac:dyDescent="0.25">
      <c r="B30" s="1" t="str">
        <f>'2065 del 30 07 2025'!D32</f>
        <v>Ottavio</v>
      </c>
      <c r="C30" s="1" t="str">
        <f>'2065 del 30 07 2025'!E32</f>
        <v>PIREDDA</v>
      </c>
      <c r="D30" s="1">
        <f>'2065 del 30 07 2025'!F32</f>
        <v>580852</v>
      </c>
      <c r="E30" s="1"/>
      <c r="F30" s="1"/>
      <c r="G30" s="1" t="str">
        <f>'2065 del 30 07 2025'!I32</f>
        <v>Amministrativo</v>
      </c>
      <c r="H30" s="1"/>
      <c r="I30" s="1"/>
      <c r="J30" s="1">
        <f>'2065 del 30 07 2025'!L32</f>
        <v>182.18</v>
      </c>
      <c r="K30" s="1">
        <f>'2065 del 30 07 2025'!M32</f>
        <v>2024</v>
      </c>
      <c r="L30" s="1"/>
    </row>
    <row r="31" spans="2:12" x14ac:dyDescent="0.25">
      <c r="B31" s="1" t="str">
        <f>'2065 del 30 07 2025'!D33</f>
        <v>Antonio</v>
      </c>
      <c r="C31" s="1" t="str">
        <f>'2065 del 30 07 2025'!E33</f>
        <v>MONTESU</v>
      </c>
      <c r="D31" s="1">
        <f>'2065 del 30 07 2025'!F33</f>
        <v>305760</v>
      </c>
      <c r="E31" s="1"/>
      <c r="F31" s="1"/>
      <c r="G31" s="1" t="str">
        <f>'2065 del 30 07 2025'!I33</f>
        <v>DO</v>
      </c>
      <c r="H31" s="1"/>
      <c r="I31" s="1"/>
      <c r="J31" s="1">
        <f>'2065 del 30 07 2025'!L33</f>
        <v>496.18</v>
      </c>
      <c r="K31" s="1">
        <f>'2065 del 30 07 2025'!M33</f>
        <v>2024</v>
      </c>
      <c r="L31" s="1"/>
    </row>
    <row r="32" spans="2:12" x14ac:dyDescent="0.25">
      <c r="B32" s="1" t="str">
        <f>'2065 del 30 07 2025'!D34</f>
        <v>Francesca</v>
      </c>
      <c r="C32" s="1" t="str">
        <f>'2065 del 30 07 2025'!E34</f>
        <v>DEMONTIS</v>
      </c>
      <c r="D32" s="1">
        <f>'2065 del 30 07 2025'!F34</f>
        <v>856292</v>
      </c>
      <c r="E32" s="1"/>
      <c r="F32" s="1"/>
      <c r="G32" s="1" t="str">
        <f>'2065 del 30 07 2025'!I34</f>
        <v>DO</v>
      </c>
      <c r="H32" s="1"/>
      <c r="I32" s="1"/>
      <c r="J32" s="1">
        <f>'2065 del 30 07 2025'!L34</f>
        <v>74.39</v>
      </c>
      <c r="K32" s="1">
        <f>'2065 del 30 07 2025'!M34</f>
        <v>2024</v>
      </c>
      <c r="L32" s="1"/>
    </row>
    <row r="33" spans="1:12" x14ac:dyDescent="0.25">
      <c r="B33" s="1" t="str">
        <f>'2065 del 30 07 2025'!D35</f>
        <v xml:space="preserve">Simona </v>
      </c>
      <c r="C33" s="1" t="str">
        <f>'2065 del 30 07 2025'!E35</f>
        <v>BAIRE</v>
      </c>
      <c r="D33" s="1">
        <f>'2065 del 30 07 2025'!F35</f>
        <v>108180</v>
      </c>
      <c r="E33" s="1"/>
      <c r="F33" s="1"/>
      <c r="G33" s="1" t="str">
        <f>'2065 del 30 07 2025'!I35</f>
        <v>DO</v>
      </c>
      <c r="H33" s="1"/>
      <c r="I33" s="1"/>
      <c r="J33" s="1">
        <f>'2065 del 30 07 2025'!L35</f>
        <v>262.14</v>
      </c>
      <c r="K33" s="1">
        <f>'2065 del 30 07 2025'!M35</f>
        <v>2024</v>
      </c>
      <c r="L33" s="1"/>
    </row>
    <row r="34" spans="1:12" x14ac:dyDescent="0.25">
      <c r="B34" s="1" t="str">
        <f>'2065 del 30 07 2025'!D36</f>
        <v>Simone</v>
      </c>
      <c r="C34" s="1" t="str">
        <f>'2065 del 30 07 2025'!E36</f>
        <v>CRESPI</v>
      </c>
      <c r="D34" s="1">
        <f>'2065 del 30 07 2025'!F36</f>
        <v>582707</v>
      </c>
      <c r="E34" s="1"/>
      <c r="F34" s="1"/>
      <c r="G34" s="1" t="str">
        <f>'2065 del 30 07 2025'!I36</f>
        <v>DO</v>
      </c>
      <c r="H34" s="1"/>
      <c r="I34" s="1"/>
      <c r="J34" s="1">
        <f>'2065 del 30 07 2025'!L36</f>
        <v>967.28</v>
      </c>
      <c r="K34" s="1">
        <f>'2065 del 30 07 2025'!M36</f>
        <v>2024</v>
      </c>
      <c r="L34" s="1"/>
    </row>
    <row r="35" spans="1:12" x14ac:dyDescent="0.25">
      <c r="B35" s="1" t="str">
        <f>'2065 del 30 07 2025'!D37</f>
        <v>Christian</v>
      </c>
      <c r="C35" s="1" t="str">
        <f>'2065 del 30 07 2025'!E37</f>
        <v>MURA</v>
      </c>
      <c r="D35" s="1">
        <f>'2065 del 30 07 2025'!F37</f>
        <v>602935</v>
      </c>
      <c r="E35" s="1"/>
      <c r="F35" s="1"/>
      <c r="G35" s="1" t="str">
        <f>'2065 del 30 07 2025'!I37</f>
        <v>DO</v>
      </c>
      <c r="H35" s="1"/>
      <c r="I35" s="1"/>
      <c r="J35" s="1">
        <f>'2065 del 30 07 2025'!L37</f>
        <v>654.88</v>
      </c>
      <c r="K35" s="1">
        <f>'2065 del 30 07 2025'!M37</f>
        <v>2024</v>
      </c>
      <c r="L35" s="1"/>
    </row>
    <row r="36" spans="1:12" x14ac:dyDescent="0.25">
      <c r="B36" s="1" t="str">
        <f>'2065 del 30 07 2025'!D38</f>
        <v>Perluigi</v>
      </c>
      <c r="C36" s="1" t="str">
        <f>'2065 del 30 07 2025'!E38</f>
        <v>BALVIS</v>
      </c>
      <c r="D36" s="1">
        <f>'2065 del 30 07 2025'!F38</f>
        <v>910015</v>
      </c>
      <c r="E36" s="1"/>
      <c r="F36" s="1"/>
      <c r="G36" s="1" t="str">
        <f>'2065 del 30 07 2025'!I38</f>
        <v>DO</v>
      </c>
      <c r="H36" s="1"/>
      <c r="I36" s="1"/>
      <c r="J36" s="1">
        <f>'2065 del 30 07 2025'!L38</f>
        <v>421.57</v>
      </c>
      <c r="K36" s="1">
        <f>'2065 del 30 07 2025'!M38</f>
        <v>2024</v>
      </c>
      <c r="L36" s="1"/>
    </row>
    <row r="37" spans="1:12" x14ac:dyDescent="0.25">
      <c r="B37" s="1" t="str">
        <f>'2065 del 30 07 2025'!D39</f>
        <v xml:space="preserve">Vincenzo </v>
      </c>
      <c r="C37" s="1" t="str">
        <f>'2065 del 30 07 2025'!E39</f>
        <v>Di Crosta</v>
      </c>
      <c r="D37" s="1">
        <f>'2065 del 30 07 2025'!F39</f>
        <v>910003</v>
      </c>
      <c r="E37" s="1"/>
      <c r="F37" s="1"/>
      <c r="G37" s="1" t="str">
        <f>'2065 del 30 07 2025'!I39</f>
        <v>DO</v>
      </c>
      <c r="H37" s="1"/>
      <c r="I37" s="1"/>
      <c r="J37" s="1">
        <f>'2065 del 30 07 2025'!L39</f>
        <v>555.23</v>
      </c>
      <c r="K37" s="1">
        <f>'2065 del 30 07 2025'!M39</f>
        <v>2024</v>
      </c>
      <c r="L37" s="1"/>
    </row>
    <row r="38" spans="1:12" x14ac:dyDescent="0.25">
      <c r="B38" s="1" t="str">
        <f>'2065 del 30 07 2025'!D40</f>
        <v xml:space="preserve">Massimo </v>
      </c>
      <c r="C38" s="1" t="str">
        <f>'2065 del 30 07 2025'!E40</f>
        <v>MURA</v>
      </c>
      <c r="D38" s="1">
        <f>'2065 del 30 07 2025'!F40</f>
        <v>910002</v>
      </c>
      <c r="E38" s="1"/>
      <c r="F38" s="1"/>
      <c r="G38" s="1" t="str">
        <f>'2065 del 30 07 2025'!I40</f>
        <v>DO</v>
      </c>
      <c r="H38" s="1"/>
      <c r="I38" s="1"/>
      <c r="J38" s="1">
        <f>'2065 del 30 07 2025'!L40</f>
        <v>555.23</v>
      </c>
      <c r="K38" s="1">
        <f>'2065 del 30 07 2025'!M40</f>
        <v>2024</v>
      </c>
      <c r="L38" s="1"/>
    </row>
    <row r="39" spans="1:12" x14ac:dyDescent="0.25">
      <c r="B39" s="1" t="str">
        <f>'2065 del 30 07 2025'!D41</f>
        <v xml:space="preserve">Silvia </v>
      </c>
      <c r="C39" s="1" t="str">
        <f>'2065 del 30 07 2025'!E41</f>
        <v>MULLIRI</v>
      </c>
      <c r="D39" s="1">
        <f>'2065 del 30 07 2025'!F41</f>
        <v>910004</v>
      </c>
      <c r="E39" s="1"/>
      <c r="F39" s="1"/>
      <c r="G39" s="1" t="str">
        <f>'2065 del 30 07 2025'!I41</f>
        <v>DO</v>
      </c>
      <c r="H39" s="1"/>
      <c r="I39" s="1"/>
      <c r="J39" s="1">
        <f>'2065 del 30 07 2025'!L41</f>
        <v>504.11</v>
      </c>
      <c r="K39" s="1">
        <f>'2065 del 30 07 2025'!M41</f>
        <v>2024</v>
      </c>
      <c r="L39" s="1"/>
    </row>
    <row r="40" spans="1:12" x14ac:dyDescent="0.25">
      <c r="B40" s="1" t="str">
        <f>'2065 del 30 07 2025'!D42</f>
        <v>Marco</v>
      </c>
      <c r="C40" s="1" t="str">
        <f>'2065 del 30 07 2025'!E42</f>
        <v>ARRIUS</v>
      </c>
      <c r="D40" s="1">
        <f>'2065 del 30 07 2025'!F42</f>
        <v>910009</v>
      </c>
      <c r="E40" s="1"/>
      <c r="F40" s="1"/>
      <c r="G40" s="1" t="str">
        <f>'2065 del 30 07 2025'!I42</f>
        <v>DO</v>
      </c>
      <c r="H40" s="1"/>
      <c r="I40" s="1"/>
      <c r="J40" s="1">
        <f>'2065 del 30 07 2025'!L42</f>
        <v>479.12</v>
      </c>
      <c r="K40" s="1">
        <f>'2065 del 30 07 2025'!M42</f>
        <v>2024</v>
      </c>
      <c r="L40" s="1"/>
    </row>
    <row r="41" spans="1:12" x14ac:dyDescent="0.25">
      <c r="B41" s="1" t="str">
        <f>'2065 del 30 07 2025'!D43</f>
        <v>Simone</v>
      </c>
      <c r="C41" s="1" t="str">
        <f>'2065 del 30 07 2025'!E43</f>
        <v>CARBONI</v>
      </c>
      <c r="D41" s="1">
        <f>'2065 del 30 07 2025'!F43</f>
        <v>582263</v>
      </c>
      <c r="E41" s="1"/>
      <c r="F41" s="1"/>
      <c r="G41" s="1" t="str">
        <f>'2065 del 30 07 2025'!I43</f>
        <v>DO</v>
      </c>
      <c r="H41" s="1"/>
      <c r="I41" s="1"/>
      <c r="J41" s="1">
        <f>'2065 del 30 07 2025'!L43</f>
        <v>522.48</v>
      </c>
      <c r="K41" s="1">
        <f>'2065 del 30 07 2025'!M43</f>
        <v>2024</v>
      </c>
      <c r="L41" s="1"/>
    </row>
    <row r="42" spans="1:12" ht="105" customHeight="1" x14ac:dyDescent="0.25">
      <c r="A42" s="54">
        <v>2</v>
      </c>
      <c r="B42" s="1"/>
      <c r="C42" s="1"/>
      <c r="D42" s="1"/>
      <c r="E42" s="31" t="str">
        <f>'1238 del 13 05 2025'!E11</f>
        <v>https://www.aressardegna.it/ap/deliberazione-del-direttore-generale-n-165-del-05-08-2022/</v>
      </c>
      <c r="F42" s="31" t="str">
        <f>'1238 del 13 05 2025'!F11</f>
        <v>https://www.aressardegna.it/ap/determinazione-dirigenziale-n-1238-del-13-05-2025/</v>
      </c>
      <c r="G42" s="31">
        <f>'1238 del 13 05 2025'!G11</f>
        <v>0</v>
      </c>
      <c r="H42" s="31" t="str">
        <f>'1238 del 13 05 2025'!H11</f>
        <v>Intervento in programmazione – CUI F92005870909202100060 “Attrezzature per Dermatologia 2021”. Gara a procedura negoziata in modalità telematica per l’affidamento, in cinque lotti ad aggiudicazione separata, di attrezzature per dermatologia</v>
      </c>
      <c r="I42" s="9"/>
      <c r="J42" s="9"/>
      <c r="K42" s="31">
        <f>'1238 del 13 05 2025'!K11</f>
        <v>0</v>
      </c>
      <c r="L42" s="31" t="str">
        <f>'1238 del 13 05 2025'!L11</f>
        <v>Piano Investimenti 2019-2021, di cui alla DGR regionale n.22/21 del 20/06/2019 rimodulata dalla DGR n.48/19 del 29/11/2019, intervento NP 62 “ Attrezzature per reparti ospedalieri specialistici” (come da convenzione di attuazione sottoscritta tra a Regione Sardegna e la ATS Sardegna in data 20.12.2019) - codice unico di progetto (CUP) assegnato a tale intervento B72C19000250002</v>
      </c>
    </row>
    <row r="43" spans="1:12" ht="23.25" x14ac:dyDescent="0.25">
      <c r="B43" s="1"/>
      <c r="C43" s="1"/>
      <c r="D43" s="31" t="str">
        <f>'1238 del 13 05 2025'!D12</f>
        <v>Matricola Importo ripartito Anno 2022</v>
      </c>
      <c r="E43" s="1"/>
      <c r="F43" s="1"/>
      <c r="G43" s="1"/>
      <c r="H43" s="1"/>
      <c r="I43" s="1"/>
      <c r="J43" s="1"/>
      <c r="K43" s="1"/>
      <c r="L43" s="1"/>
    </row>
    <row r="44" spans="1:12" x14ac:dyDescent="0.25">
      <c r="B44" s="1" t="str">
        <f>'1238 del 13 05 2025'!B13</f>
        <v>Daniele</v>
      </c>
      <c r="C44" s="1" t="str">
        <f>'1238 del 13 05 2025'!C13</f>
        <v>Serra</v>
      </c>
      <c r="D44" s="1">
        <f>'1238 del 13 05 2025'!D13</f>
        <v>306407</v>
      </c>
      <c r="E44" s="1"/>
      <c r="F44" s="1"/>
      <c r="G44" s="1" t="str">
        <f>'1238 del 13 05 2025'!G13</f>
        <v>RUP</v>
      </c>
      <c r="H44" s="1"/>
      <c r="I44" s="1"/>
      <c r="J44" s="1">
        <f>'1238 del 13 05 2025'!J13</f>
        <v>780.64</v>
      </c>
      <c r="K44" s="1">
        <f>'1238 del 13 05 2025'!K13</f>
        <v>2022</v>
      </c>
      <c r="L44" s="1"/>
    </row>
    <row r="45" spans="1:12" x14ac:dyDescent="0.25">
      <c r="B45" s="1" t="str">
        <f>'1238 del 13 05 2025'!B14</f>
        <v>Laura</v>
      </c>
      <c r="C45" s="1" t="str">
        <f>'1238 del 13 05 2025'!C14</f>
        <v>MONNI</v>
      </c>
      <c r="D45" s="1">
        <f>'1238 del 13 05 2025'!D14</f>
        <v>306411</v>
      </c>
      <c r="E45" s="1"/>
      <c r="F45" s="1"/>
      <c r="G45" s="1" t="str">
        <f>'1238 del 13 05 2025'!G14</f>
        <v>DEC</v>
      </c>
      <c r="H45" s="1"/>
      <c r="I45" s="1"/>
      <c r="J45" s="1">
        <f>'1238 del 13 05 2025'!J14</f>
        <v>9.84</v>
      </c>
      <c r="K45" s="1">
        <f>'1238 del 13 05 2025'!K14</f>
        <v>2022</v>
      </c>
      <c r="L45" s="1"/>
    </row>
    <row r="46" spans="1:12" x14ac:dyDescent="0.25">
      <c r="B46" s="1" t="str">
        <f>'1238 del 13 05 2025'!B15</f>
        <v xml:space="preserve">Carla </v>
      </c>
      <c r="C46" s="1" t="str">
        <f>'1238 del 13 05 2025'!C15</f>
        <v>MELONI</v>
      </c>
      <c r="D46" s="1">
        <f>'1238 del 13 05 2025'!D15</f>
        <v>855177</v>
      </c>
      <c r="E46" s="1"/>
      <c r="F46" s="1"/>
      <c r="G46" s="1" t="str">
        <f>'1238 del 13 05 2025'!G15</f>
        <v>DO</v>
      </c>
      <c r="H46" s="1"/>
      <c r="I46" s="1"/>
      <c r="J46" s="1">
        <f>'1238 del 13 05 2025'!J15</f>
        <v>9.84</v>
      </c>
      <c r="K46" s="1">
        <f>'1238 del 13 05 2025'!K15</f>
        <v>2022</v>
      </c>
      <c r="L46" s="1"/>
    </row>
    <row r="47" spans="1:12" x14ac:dyDescent="0.25">
      <c r="B47" s="1" t="str">
        <f>'1238 del 13 05 2025'!B16</f>
        <v>Andrea</v>
      </c>
      <c r="C47" s="1" t="str">
        <f>'1238 del 13 05 2025'!C16</f>
        <v>Porqueddu</v>
      </c>
      <c r="D47" s="1">
        <f>'1238 del 13 05 2025'!D16</f>
        <v>304327</v>
      </c>
      <c r="E47" s="1"/>
      <c r="F47" s="1"/>
      <c r="G47" s="1" t="str">
        <f>'1238 del 13 05 2025'!G16</f>
        <v>?</v>
      </c>
      <c r="H47" s="1"/>
      <c r="I47" s="1"/>
      <c r="J47" s="1">
        <f>'1238 del 13 05 2025'!J16</f>
        <v>9.84</v>
      </c>
      <c r="K47" s="1">
        <f>'1238 del 13 05 2025'!K16</f>
        <v>2022</v>
      </c>
      <c r="L47" s="1"/>
    </row>
    <row r="48" spans="1:12" x14ac:dyDescent="0.25">
      <c r="B48" s="1" t="str">
        <f>'1238 del 13 05 2025'!B17</f>
        <v>Natascia</v>
      </c>
      <c r="C48" s="1" t="str">
        <f>'1238 del 13 05 2025'!C17</f>
        <v>Leoni</v>
      </c>
      <c r="D48" s="1">
        <f>'1238 del 13 05 2025'!D17</f>
        <v>855889</v>
      </c>
      <c r="E48" s="1"/>
      <c r="F48" s="1"/>
      <c r="G48" s="1" t="str">
        <f>'1238 del 13 05 2025'!G17</f>
        <v>Amministrativo</v>
      </c>
      <c r="H48" s="1"/>
      <c r="I48" s="1"/>
      <c r="J48" s="1">
        <f>'1238 del 13 05 2025'!J17</f>
        <v>9.84</v>
      </c>
      <c r="K48" s="1">
        <f>'1238 del 13 05 2025'!K17</f>
        <v>2022</v>
      </c>
      <c r="L48" s="1"/>
    </row>
    <row r="49" spans="1:12" ht="23.25" x14ac:dyDescent="0.25">
      <c r="B49" s="1"/>
      <c r="C49" s="1"/>
      <c r="D49" s="31" t="str">
        <f>'1238 del 13 05 2025'!D18</f>
        <v>Matricola Importo ripartito Anno 2023</v>
      </c>
      <c r="E49" s="1"/>
      <c r="F49" s="1"/>
      <c r="G49" s="1"/>
      <c r="H49" s="1"/>
      <c r="I49" s="1"/>
      <c r="J49" s="1"/>
      <c r="K49" s="1"/>
      <c r="L49" s="1"/>
    </row>
    <row r="50" spans="1:12" x14ac:dyDescent="0.25">
      <c r="B50" s="1" t="str">
        <f>'1238 del 13 05 2025'!B19</f>
        <v>Daniele</v>
      </c>
      <c r="C50" s="1" t="str">
        <f>'1238 del 13 05 2025'!C19</f>
        <v>Serra</v>
      </c>
      <c r="D50" s="1">
        <f>'1238 del 13 05 2025'!D19</f>
        <v>306407</v>
      </c>
      <c r="E50" s="1"/>
      <c r="F50" s="1"/>
      <c r="G50" s="1" t="str">
        <f>'1238 del 13 05 2025'!G19</f>
        <v>RUP</v>
      </c>
      <c r="H50" s="1"/>
      <c r="I50" s="1"/>
      <c r="J50" s="1">
        <f>'1238 del 13 05 2025'!J19</f>
        <v>613.36</v>
      </c>
      <c r="K50" s="1">
        <f>'1238 del 13 05 2025'!K19</f>
        <v>2023</v>
      </c>
      <c r="L50" s="1"/>
    </row>
    <row r="51" spans="1:12" x14ac:dyDescent="0.25">
      <c r="B51" s="1" t="str">
        <f>'1238 del 13 05 2025'!B20</f>
        <v>Laura</v>
      </c>
      <c r="C51" s="1" t="str">
        <f>'1238 del 13 05 2025'!C20</f>
        <v>MONNI</v>
      </c>
      <c r="D51" s="1">
        <f>'1238 del 13 05 2025'!D20</f>
        <v>306411</v>
      </c>
      <c r="E51" s="1"/>
      <c r="F51" s="1"/>
      <c r="G51" s="1" t="str">
        <f>'1238 del 13 05 2025'!G20</f>
        <v>DEC</v>
      </c>
      <c r="H51" s="1"/>
      <c r="I51" s="1"/>
      <c r="J51" s="1">
        <f>'1238 del 13 05 2025'!J20</f>
        <v>733.08</v>
      </c>
      <c r="K51" s="1">
        <f>'1238 del 13 05 2025'!K20</f>
        <v>2023</v>
      </c>
      <c r="L51" s="1"/>
    </row>
    <row r="52" spans="1:12" x14ac:dyDescent="0.25">
      <c r="B52" s="1" t="str">
        <f>'1238 del 13 05 2025'!B21</f>
        <v>Carla</v>
      </c>
      <c r="C52" s="1" t="str">
        <f>'1238 del 13 05 2025'!C21</f>
        <v>MELONI</v>
      </c>
      <c r="D52" s="1">
        <f>'1238 del 13 05 2025'!D21</f>
        <v>855177</v>
      </c>
      <c r="E52" s="1"/>
      <c r="F52" s="1"/>
      <c r="G52" s="1" t="str">
        <f>'1238 del 13 05 2025'!G21</f>
        <v>DO</v>
      </c>
      <c r="H52" s="1"/>
      <c r="I52" s="1"/>
      <c r="J52" s="1">
        <f>'1238 del 13 05 2025'!J21</f>
        <v>9.84</v>
      </c>
      <c r="K52" s="1">
        <f>'1238 del 13 05 2025'!K21</f>
        <v>2023</v>
      </c>
      <c r="L52" s="1"/>
    </row>
    <row r="53" spans="1:12" x14ac:dyDescent="0.25">
      <c r="B53" s="1" t="str">
        <f>'1238 del 13 05 2025'!B22</f>
        <v>Giuseppina</v>
      </c>
      <c r="C53" s="1" t="str">
        <f>'1238 del 13 05 2025'!C22</f>
        <v>Littarru</v>
      </c>
      <c r="D53" s="1">
        <f>'1238 del 13 05 2025'!D22</f>
        <v>854932</v>
      </c>
      <c r="E53" s="1"/>
      <c r="F53" s="1"/>
      <c r="G53" s="1" t="str">
        <f>'1238 del 13 05 2025'!G22</f>
        <v>DO</v>
      </c>
      <c r="H53" s="1"/>
      <c r="I53" s="1"/>
      <c r="J53" s="1">
        <f>'1238 del 13 05 2025'!J22</f>
        <v>231.24</v>
      </c>
      <c r="K53" s="1">
        <f>'1238 del 13 05 2025'!K22</f>
        <v>2023</v>
      </c>
      <c r="L53" s="1"/>
    </row>
    <row r="54" spans="1:12" x14ac:dyDescent="0.25">
      <c r="B54" s="1" t="str">
        <f>'1238 del 13 05 2025'!B23</f>
        <v>Natascia</v>
      </c>
      <c r="C54" s="1" t="str">
        <f>'1238 del 13 05 2025'!C23</f>
        <v>Leoni</v>
      </c>
      <c r="D54" s="1">
        <f>'1238 del 13 05 2025'!D23</f>
        <v>855889</v>
      </c>
      <c r="E54" s="1"/>
      <c r="F54" s="1"/>
      <c r="G54" s="1" t="str">
        <f>'1238 del 13 05 2025'!G23</f>
        <v>Amministrativo</v>
      </c>
      <c r="H54" s="1"/>
      <c r="I54" s="1"/>
      <c r="J54" s="1">
        <f>'1238 del 13 05 2025'!J23</f>
        <v>9.84</v>
      </c>
      <c r="K54" s="1">
        <f>'1238 del 13 05 2025'!K23</f>
        <v>2023</v>
      </c>
      <c r="L54" s="1"/>
    </row>
    <row r="55" spans="1:12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61.5" customHeight="1" x14ac:dyDescent="0.25">
      <c r="A56" s="54">
        <v>3</v>
      </c>
      <c r="B56" s="1"/>
      <c r="C56" s="1"/>
      <c r="D56" s="1"/>
      <c r="E56" s="31" t="str">
        <f>'DEL 324 del 04 07 2025'!E11</f>
        <v>https://www.atssardegna.it/documenti/12_134_20200827121351.pdf</v>
      </c>
      <c r="F56" s="31" t="str">
        <f>'DEL 324 del 04 07 2025'!F11</f>
        <v>https://www.atssardegna.it/documenti/12_111_20250704124644.pdf</v>
      </c>
      <c r="G56" s="55">
        <f>'DEL 324 del 04 07 2025'!G11</f>
        <v>0</v>
      </c>
      <c r="H56" s="31" t="str">
        <f>'DEL 324 del 04 07 2025'!H11</f>
        <v>Adesione Convenzione SardegnaCAT Servizi integrati per la gestione delle apparecchiature biomedicali delle Aziende Sanitarie della Regione Sardegna - Lotto 3 ATS Sardegna (AA.SS.LL. Sassari, Gallura, Oristano, Medio Campidano, Sulcis, Cagliari). Liquidazione incentivi per funzioni tecniche ai sensi dell’art. 113 del D.Lgs. n. 50/2016. Annualità 2021.</v>
      </c>
      <c r="I56" s="1"/>
      <c r="J56" s="1"/>
      <c r="K56" s="1">
        <f>'DEL 324 del 04 07 2025'!K11</f>
        <v>2021</v>
      </c>
      <c r="L56" s="1" t="str">
        <f>'DEL 324 del 04 07 2025'!L11</f>
        <v>Bilancio</v>
      </c>
    </row>
    <row r="57" spans="1:12" x14ac:dyDescent="0.25">
      <c r="B57" s="1" t="str">
        <f>'DEL 324 del 04 07 2025'!B12</f>
        <v xml:space="preserve">Pierluigi </v>
      </c>
      <c r="C57" s="1" t="str">
        <f>'DEL 324 del 04 07 2025'!C12</f>
        <v>TILOCCA</v>
      </c>
      <c r="D57" s="1">
        <f>'DEL 324 del 04 07 2025'!D12</f>
        <v>243637</v>
      </c>
      <c r="E57" s="1"/>
      <c r="F57" s="1"/>
      <c r="G57" s="1" t="str">
        <f>'DEL 324 del 04 07 2025'!G12</f>
        <v>DO</v>
      </c>
      <c r="H57" s="1"/>
      <c r="I57" s="1"/>
      <c r="J57" s="1">
        <f>'DEL 324 del 04 07 2025'!J12</f>
        <v>17.260000000000002</v>
      </c>
      <c r="K57" s="1">
        <f>'DEL 324 del 04 07 2025'!K12</f>
        <v>2021</v>
      </c>
      <c r="L57" s="1" t="str">
        <f>'DEL 324 del 04 07 2025'!L12</f>
        <v>Bilancio</v>
      </c>
    </row>
    <row r="58" spans="1:12" x14ac:dyDescent="0.25">
      <c r="B58" s="1" t="str">
        <f>'DEL 324 del 04 07 2025'!B13</f>
        <v>Viviana</v>
      </c>
      <c r="C58" s="1" t="str">
        <f>'DEL 324 del 04 07 2025'!C13</f>
        <v>ARTIZZU</v>
      </c>
      <c r="D58" s="1">
        <f>'DEL 324 del 04 07 2025'!D13</f>
        <v>582077</v>
      </c>
      <c r="E58" s="1"/>
      <c r="F58" s="1"/>
      <c r="G58" s="1" t="str">
        <f>'DEL 324 del 04 07 2025'!G13</f>
        <v>DO</v>
      </c>
      <c r="H58" s="1"/>
      <c r="I58" s="1"/>
      <c r="J58" s="1">
        <f>'DEL 324 del 04 07 2025'!J13</f>
        <v>80.31</v>
      </c>
      <c r="K58" s="1">
        <f>'DEL 324 del 04 07 2025'!K13</f>
        <v>2021</v>
      </c>
      <c r="L58" s="1" t="str">
        <f>'DEL 324 del 04 07 2025'!L13</f>
        <v>Bilancio</v>
      </c>
    </row>
    <row r="59" spans="1:12" x14ac:dyDescent="0.25">
      <c r="B59" s="1" t="str">
        <f>'DEL 324 del 04 07 2025'!B14</f>
        <v xml:space="preserve">Martina </v>
      </c>
      <c r="C59" s="1" t="str">
        <f>'DEL 324 del 04 07 2025'!C14</f>
        <v>BALLOCCU</v>
      </c>
      <c r="D59" s="1">
        <f>'DEL 324 del 04 07 2025'!D14</f>
        <v>602611</v>
      </c>
      <c r="E59" s="1"/>
      <c r="F59" s="1"/>
      <c r="G59" s="1" t="str">
        <f>'DEL 324 del 04 07 2025'!G14</f>
        <v>DO</v>
      </c>
      <c r="H59" s="1"/>
      <c r="I59" s="1"/>
      <c r="J59" s="1">
        <f>'DEL 324 del 04 07 2025'!J14</f>
        <v>167.23</v>
      </c>
      <c r="K59" s="1">
        <f>'DEL 324 del 04 07 2025'!K14</f>
        <v>2021</v>
      </c>
      <c r="L59" s="1" t="str">
        <f>'DEL 324 del 04 07 2025'!L14</f>
        <v>Bilancio</v>
      </c>
    </row>
    <row r="60" spans="1:12" x14ac:dyDescent="0.25">
      <c r="B60" s="1" t="str">
        <f>'DEL 324 del 04 07 2025'!B15</f>
        <v>Tiziana</v>
      </c>
      <c r="C60" s="1" t="str">
        <f>'DEL 324 del 04 07 2025'!C15</f>
        <v>DESSI'</v>
      </c>
      <c r="D60" s="1">
        <f>'DEL 324 del 04 07 2025'!D15</f>
        <v>702386</v>
      </c>
      <c r="E60" s="1"/>
      <c r="F60" s="1"/>
      <c r="G60" s="1" t="str">
        <f>'DEL 324 del 04 07 2025'!G15</f>
        <v>DO</v>
      </c>
      <c r="H60" s="1"/>
      <c r="I60" s="1"/>
      <c r="J60" s="1">
        <f>'DEL 324 del 04 07 2025'!J15</f>
        <v>449.76</v>
      </c>
      <c r="K60" s="1">
        <f>'DEL 324 del 04 07 2025'!K15</f>
        <v>2021</v>
      </c>
      <c r="L60" s="1" t="str">
        <f>'DEL 324 del 04 07 2025'!L15</f>
        <v>Bilancio</v>
      </c>
    </row>
    <row r="61" spans="1:12" x14ac:dyDescent="0.25">
      <c r="B61" s="1" t="str">
        <f>'DEL 324 del 04 07 2025'!B16</f>
        <v xml:space="preserve">Giuseppina </v>
      </c>
      <c r="C61" s="1" t="str">
        <f>'DEL 324 del 04 07 2025'!C16</f>
        <v>LITTARRU</v>
      </c>
      <c r="D61" s="1">
        <f>'DEL 324 del 04 07 2025'!D16</f>
        <v>854932</v>
      </c>
      <c r="E61" s="1"/>
      <c r="F61" s="1"/>
      <c r="G61" s="1" t="str">
        <f>'DEL 324 del 04 07 2025'!G16</f>
        <v>DO</v>
      </c>
      <c r="H61" s="1"/>
      <c r="I61" s="1"/>
      <c r="J61" s="1">
        <f>'DEL 324 del 04 07 2025'!J16</f>
        <v>555.08000000000004</v>
      </c>
      <c r="K61" s="1">
        <f>'DEL 324 del 04 07 2025'!K16</f>
        <v>2021</v>
      </c>
      <c r="L61" s="1" t="str">
        <f>'DEL 324 del 04 07 2025'!L16</f>
        <v>Bilancio</v>
      </c>
    </row>
    <row r="62" spans="1:12" x14ac:dyDescent="0.25">
      <c r="B62" s="1" t="str">
        <f>'DEL 324 del 04 07 2025'!B17</f>
        <v>Laura</v>
      </c>
      <c r="C62" s="1" t="str">
        <f>'DEL 324 del 04 07 2025'!C17</f>
        <v>MONNI</v>
      </c>
      <c r="D62" s="1">
        <f>'DEL 324 del 04 07 2025'!D17</f>
        <v>306411</v>
      </c>
      <c r="E62" s="1"/>
      <c r="F62" s="1"/>
      <c r="G62" s="1" t="str">
        <f>'DEL 324 del 04 07 2025'!G17</f>
        <v>DO</v>
      </c>
      <c r="H62" s="1"/>
      <c r="I62" s="1"/>
      <c r="J62" s="1">
        <f>'DEL 324 del 04 07 2025'!J17</f>
        <v>681.98</v>
      </c>
      <c r="K62" s="1">
        <f>'DEL 324 del 04 07 2025'!K17</f>
        <v>2021</v>
      </c>
      <c r="L62" s="1" t="str">
        <f>'DEL 324 del 04 07 2025'!L17</f>
        <v>Bilancio</v>
      </c>
    </row>
    <row r="63" spans="1:12" x14ac:dyDescent="0.25">
      <c r="B63" s="1" t="str">
        <f>'DEL 324 del 04 07 2025'!B18</f>
        <v xml:space="preserve">Riccardo </v>
      </c>
      <c r="C63" s="1" t="str">
        <f>'DEL 324 del 04 07 2025'!C18</f>
        <v>PORQUEDDU</v>
      </c>
      <c r="D63" s="1">
        <f>'DEL 324 del 04 07 2025'!D18</f>
        <v>105871</v>
      </c>
      <c r="E63" s="1"/>
      <c r="F63" s="1"/>
      <c r="G63" s="1" t="str">
        <f>'DEL 324 del 04 07 2025'!G18</f>
        <v>Amministrativo</v>
      </c>
      <c r="H63" s="1"/>
      <c r="I63" s="1"/>
      <c r="J63" s="1">
        <f>'DEL 324 del 04 07 2025'!J18</f>
        <v>547.87</v>
      </c>
      <c r="K63" s="1">
        <f>'DEL 324 del 04 07 2025'!K18</f>
        <v>2021</v>
      </c>
      <c r="L63" s="1" t="str">
        <f>'DEL 324 del 04 07 2025'!L18</f>
        <v>Bilancio</v>
      </c>
    </row>
    <row r="64" spans="1:12" x14ac:dyDescent="0.25">
      <c r="B64" s="1" t="str">
        <f>'DEL 324 del 04 07 2025'!B19</f>
        <v xml:space="preserve">Salvatorangelo </v>
      </c>
      <c r="C64" s="1" t="str">
        <f>'DEL 324 del 04 07 2025'!C19</f>
        <v>SEONI</v>
      </c>
      <c r="D64" s="1">
        <f>'DEL 324 del 04 07 2025'!D19</f>
        <v>500595</v>
      </c>
      <c r="E64" s="1"/>
      <c r="F64" s="1"/>
      <c r="G64" s="1" t="str">
        <f>'DEL 324 del 04 07 2025'!G19</f>
        <v>Amministrativo</v>
      </c>
      <c r="H64" s="1"/>
      <c r="I64" s="1"/>
      <c r="J64" s="1">
        <f>'DEL 324 del 04 07 2025'!J19</f>
        <v>1174.96</v>
      </c>
      <c r="K64" s="1">
        <f>'DEL 324 del 04 07 2025'!K19</f>
        <v>2021</v>
      </c>
      <c r="L64" s="1" t="str">
        <f>'DEL 324 del 04 07 2025'!L19</f>
        <v>Bilancio</v>
      </c>
    </row>
    <row r="65" spans="1:12" x14ac:dyDescent="0.25">
      <c r="B65" s="1" t="str">
        <f>'DEL 324 del 04 07 2025'!B20</f>
        <v xml:space="preserve">Alessandro </v>
      </c>
      <c r="C65" s="1" t="str">
        <f>'DEL 324 del 04 07 2025'!C20</f>
        <v>PORTAS</v>
      </c>
      <c r="D65" s="1">
        <f>'DEL 324 del 04 07 2025'!D20</f>
        <v>762509</v>
      </c>
      <c r="E65" s="1"/>
      <c r="F65" s="1"/>
      <c r="G65" s="1" t="str">
        <f>'DEL 324 del 04 07 2025'!G20</f>
        <v>Amministrativo</v>
      </c>
      <c r="H65" s="1"/>
      <c r="I65" s="1"/>
      <c r="J65" s="1">
        <f>'DEL 324 del 04 07 2025'!J20</f>
        <v>333.35</v>
      </c>
      <c r="K65" s="1">
        <f>'DEL 324 del 04 07 2025'!K20</f>
        <v>2021</v>
      </c>
      <c r="L65" s="1" t="str">
        <f>'DEL 324 del 04 07 2025'!L20</f>
        <v>Bilancio</v>
      </c>
    </row>
    <row r="66" spans="1:12" x14ac:dyDescent="0.25">
      <c r="B66" s="1" t="str">
        <f>'DEL 324 del 04 07 2025'!B21</f>
        <v>Antonio</v>
      </c>
      <c r="C66" s="1" t="str">
        <f>'DEL 324 del 04 07 2025'!C21</f>
        <v>OGANA</v>
      </c>
      <c r="D66" s="1">
        <f>'DEL 324 del 04 07 2025'!D21</f>
        <v>104879</v>
      </c>
      <c r="E66" s="1"/>
      <c r="F66" s="1"/>
      <c r="G66" s="1" t="str">
        <f>'DEL 324 del 04 07 2025'!G21</f>
        <v>Amministrativo</v>
      </c>
      <c r="H66" s="1"/>
      <c r="I66" s="1"/>
      <c r="J66" s="1">
        <f>'DEL 324 del 04 07 2025'!J21</f>
        <v>440.61</v>
      </c>
      <c r="K66" s="1">
        <f>'DEL 324 del 04 07 2025'!K21</f>
        <v>2021</v>
      </c>
      <c r="L66" s="1" t="str">
        <f>'DEL 324 del 04 07 2025'!L21</f>
        <v>Bilancio</v>
      </c>
    </row>
    <row r="67" spans="1:12" x14ac:dyDescent="0.25">
      <c r="B67" s="1" t="str">
        <f>'DEL 324 del 04 07 2025'!B22</f>
        <v>Ottavio</v>
      </c>
      <c r="C67" s="1" t="str">
        <f>'DEL 324 del 04 07 2025'!C22</f>
        <v>PIREDDA</v>
      </c>
      <c r="D67" s="1">
        <f>'DEL 324 del 04 07 2025'!D22</f>
        <v>580852</v>
      </c>
      <c r="E67" s="1"/>
      <c r="F67" s="1"/>
      <c r="G67" s="1" t="str">
        <f>'DEL 324 del 04 07 2025'!G22</f>
        <v>Amministrativo</v>
      </c>
      <c r="H67" s="1"/>
      <c r="I67" s="1"/>
      <c r="J67" s="1">
        <f>'DEL 324 del 04 07 2025'!J22</f>
        <v>440.61</v>
      </c>
      <c r="K67" s="1">
        <f>'DEL 324 del 04 07 2025'!K22</f>
        <v>2021</v>
      </c>
      <c r="L67" s="1" t="str">
        <f>'DEL 324 del 04 07 2025'!L22</f>
        <v>Bilancio</v>
      </c>
    </row>
    <row r="68" spans="1:12" x14ac:dyDescent="0.25">
      <c r="B68" s="1" t="str">
        <f>'DEL 324 del 04 07 2025'!B23</f>
        <v>Simone</v>
      </c>
      <c r="C68" s="1" t="str">
        <f>'DEL 324 del 04 07 2025'!C23</f>
        <v>CARBONI</v>
      </c>
      <c r="D68" s="1">
        <f>'DEL 324 del 04 07 2025'!D23</f>
        <v>582263</v>
      </c>
      <c r="E68" s="1"/>
      <c r="F68" s="1"/>
      <c r="G68" s="1" t="str">
        <f>'DEL 324 del 04 07 2025'!G23</f>
        <v>Supporto DO</v>
      </c>
      <c r="H68" s="1"/>
      <c r="I68" s="1"/>
      <c r="J68" s="1">
        <f>'DEL 324 del 04 07 2025'!J23</f>
        <v>242.91</v>
      </c>
      <c r="K68" s="1">
        <f>'DEL 324 del 04 07 2025'!K23</f>
        <v>2021</v>
      </c>
      <c r="L68" s="1" t="str">
        <f>'DEL 324 del 04 07 2025'!L23</f>
        <v>Bilancio</v>
      </c>
    </row>
    <row r="69" spans="1:12" x14ac:dyDescent="0.25">
      <c r="B69" s="1" t="str">
        <f>'DEL 324 del 04 07 2025'!B24</f>
        <v>Massimo</v>
      </c>
      <c r="C69" s="1" t="str">
        <f>'DEL 324 del 04 07 2025'!C24</f>
        <v>TRONU</v>
      </c>
      <c r="D69" s="1">
        <f>'DEL 324 del 04 07 2025'!D24</f>
        <v>855454</v>
      </c>
      <c r="E69" s="1"/>
      <c r="F69" s="1"/>
      <c r="G69" s="1" t="str">
        <f>'DEL 324 del 04 07 2025'!G24</f>
        <v>Supporto DO</v>
      </c>
      <c r="H69" s="1"/>
      <c r="I69" s="1"/>
      <c r="J69" s="1">
        <f>'DEL 324 del 04 07 2025'!J24</f>
        <v>555.08000000000004</v>
      </c>
      <c r="K69" s="1">
        <f>'DEL 324 del 04 07 2025'!K24</f>
        <v>2021</v>
      </c>
      <c r="L69" s="1" t="str">
        <f>'DEL 324 del 04 07 2025'!L24</f>
        <v>Bilancio</v>
      </c>
    </row>
    <row r="70" spans="1:12" x14ac:dyDescent="0.25">
      <c r="B70" s="1" t="str">
        <f>'DEL 324 del 04 07 2025'!B25</f>
        <v>Ester</v>
      </c>
      <c r="C70" s="1" t="str">
        <f>'DEL 324 del 04 07 2025'!C25</f>
        <v>MURA</v>
      </c>
      <c r="D70" s="1">
        <f>'DEL 324 del 04 07 2025'!D25</f>
        <v>702316</v>
      </c>
      <c r="E70" s="1"/>
      <c r="F70" s="1"/>
      <c r="G70" s="1" t="str">
        <f>'DEL 324 del 04 07 2025'!G25</f>
        <v>DEC</v>
      </c>
      <c r="H70" s="1"/>
      <c r="I70" s="1"/>
      <c r="J70" s="1">
        <f>'DEL 324 del 04 07 2025'!J25</f>
        <v>1345.87</v>
      </c>
      <c r="K70" s="1">
        <f>'DEL 324 del 04 07 2025'!K25</f>
        <v>2021</v>
      </c>
      <c r="L70" s="1" t="str">
        <f>'DEL 324 del 04 07 2025'!L25</f>
        <v>Bilancio</v>
      </c>
    </row>
    <row r="71" spans="1:12" x14ac:dyDescent="0.25">
      <c r="B71" s="1" t="str">
        <f>'DEL 324 del 04 07 2025'!B26</f>
        <v xml:space="preserve">Bruno </v>
      </c>
      <c r="C71" s="1" t="str">
        <f>'DEL 324 del 04 07 2025'!C26</f>
        <v>PINNA</v>
      </c>
      <c r="D71" s="1">
        <f>'DEL 324 del 04 07 2025'!D26</f>
        <v>105373</v>
      </c>
      <c r="E71" s="1"/>
      <c r="F71" s="1"/>
      <c r="G71" s="1" t="str">
        <f>'DEL 324 del 04 07 2025'!G26</f>
        <v>DO</v>
      </c>
      <c r="H71" s="1"/>
      <c r="I71" s="1"/>
      <c r="J71" s="1">
        <f>'DEL 324 del 04 07 2025'!J26</f>
        <v>734.42</v>
      </c>
      <c r="K71" s="1">
        <v>2021</v>
      </c>
      <c r="L71" s="1" t="s">
        <v>13</v>
      </c>
    </row>
    <row r="72" spans="1:12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34.5" x14ac:dyDescent="0.25">
      <c r="A73" s="54">
        <v>4</v>
      </c>
      <c r="B73" s="1" t="str">
        <f>'1600 del 18 06 2025'!B11</f>
        <v>LAURA</v>
      </c>
      <c r="C73" s="1" t="str">
        <f>'1600 del 18 06 2025'!C11</f>
        <v>MONNI</v>
      </c>
      <c r="D73" s="1">
        <f>'1600 del 18 06 2025'!D11</f>
        <v>306411</v>
      </c>
      <c r="E73" s="31" t="str">
        <f>'1600 del 18 06 2025'!E11</f>
        <v>https://www.aressardegna.it/ap/determinazione-dirigenziale-n-887-del-23-03-2023/</v>
      </c>
      <c r="F73" s="31" t="str">
        <f>'1600 del 18 06 2025'!F11</f>
        <v>https://www.aressardegna.it/ap/determinazione-dirigenziale-n-1600-del-18-06-2025/</v>
      </c>
      <c r="G73" s="55" t="str">
        <f>'1600 del 18 06 2025'!G11</f>
        <v>Componente GTP</v>
      </c>
      <c r="H73" s="31" t="str">
        <f>'1600 del 18 06 2025'!H11</f>
        <v>CUI S03990570925202200041”Servcizio di litotrissia extracorporea"</v>
      </c>
      <c r="I73" s="1"/>
      <c r="J73" s="1">
        <f>'1600 del 18 06 2025'!J11</f>
        <v>495.87</v>
      </c>
      <c r="K73" s="1">
        <f>'1600 del 18 06 2025'!K11</f>
        <v>2023</v>
      </c>
      <c r="L73" s="1" t="str">
        <f>'1600 del 18 06 2025'!L11</f>
        <v>bilancio</v>
      </c>
    </row>
  </sheetData>
  <sheetProtection algorithmName="SHA-512" hashValue="DBwqqteJWTCTkjvONzg6iWsGotekhpEsXBVFyt1Vzd6Lw/+AHrrNWI8XVA1RQesC5rOzc+2tFps1RXqI5L6QYg==" saltValue="UTXcw7XQkoc1L49PnmUSCQ==" spinCount="100000" sheet="1" objects="1" scenarios="1"/>
  <mergeCells count="1">
    <mergeCell ref="B3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3"/>
  <sheetViews>
    <sheetView topLeftCell="B1" zoomScale="85" zoomScaleNormal="85" workbookViewId="0">
      <selection activeCell="F9" sqref="F9"/>
    </sheetView>
  </sheetViews>
  <sheetFormatPr defaultRowHeight="15" x14ac:dyDescent="0.25"/>
  <cols>
    <col min="4" max="4" width="17.7109375" bestFit="1" customWidth="1"/>
    <col min="5" max="5" width="12.28515625" bestFit="1" customWidth="1"/>
    <col min="6" max="6" width="23.140625" customWidth="1"/>
    <col min="7" max="7" width="23.42578125" bestFit="1" customWidth="1"/>
    <col min="8" max="8" width="28.7109375" bestFit="1" customWidth="1"/>
    <col min="9" max="9" width="14.7109375" bestFit="1" customWidth="1"/>
    <col min="10" max="10" width="50.28515625" customWidth="1"/>
    <col min="11" max="11" width="19.28515625" bestFit="1" customWidth="1"/>
    <col min="12" max="12" width="12.42578125" bestFit="1" customWidth="1"/>
    <col min="13" max="13" width="34.28515625" bestFit="1" customWidth="1"/>
  </cols>
  <sheetData>
    <row r="1" spans="2:14" x14ac:dyDescent="0.25"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2:14" x14ac:dyDescent="0.25">
      <c r="C2" s="14"/>
      <c r="D2" s="14"/>
      <c r="E2" s="14"/>
      <c r="F2" s="14"/>
      <c r="G2" s="14"/>
      <c r="H2" s="14"/>
      <c r="I2" s="14"/>
      <c r="J2" s="57" t="s">
        <v>10</v>
      </c>
      <c r="K2" s="57"/>
      <c r="L2" s="57"/>
      <c r="M2" s="57"/>
      <c r="N2" s="57"/>
    </row>
    <row r="3" spans="2:14" x14ac:dyDescent="0.25"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2:14" x14ac:dyDescent="0.25">
      <c r="C4" s="15"/>
      <c r="D4" s="56" t="s">
        <v>5</v>
      </c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2:14" x14ac:dyDescent="0.25">
      <c r="C5" s="15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2:14" x14ac:dyDescent="0.25"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2:14" ht="15.75" x14ac:dyDescent="0.25">
      <c r="C7" s="15"/>
      <c r="D7" s="16" t="s">
        <v>0</v>
      </c>
      <c r="E7" s="16" t="s">
        <v>1</v>
      </c>
      <c r="F7" s="16"/>
      <c r="G7" s="17" t="s">
        <v>6</v>
      </c>
      <c r="H7" s="18" t="s">
        <v>8</v>
      </c>
      <c r="I7" s="18" t="s">
        <v>11</v>
      </c>
      <c r="J7" s="16" t="s">
        <v>2</v>
      </c>
      <c r="K7" s="16" t="s">
        <v>3</v>
      </c>
      <c r="L7" s="16" t="s">
        <v>4</v>
      </c>
      <c r="M7" s="19" t="s">
        <v>9</v>
      </c>
      <c r="N7" s="19" t="s">
        <v>7</v>
      </c>
    </row>
    <row r="8" spans="2:14" ht="118.5" customHeight="1" x14ac:dyDescent="0.25">
      <c r="B8" s="28"/>
      <c r="C8" s="1"/>
      <c r="D8" s="1"/>
      <c r="E8" s="1"/>
      <c r="F8" s="1"/>
      <c r="G8" s="37" t="s">
        <v>14</v>
      </c>
      <c r="H8" s="7" t="s">
        <v>30</v>
      </c>
      <c r="I8" s="8"/>
      <c r="J8" s="30" t="s">
        <v>23</v>
      </c>
      <c r="K8" s="10"/>
      <c r="L8" s="1"/>
      <c r="M8" s="23"/>
      <c r="N8" s="8" t="s">
        <v>13</v>
      </c>
    </row>
    <row r="9" spans="2:14" ht="24.75" customHeight="1" x14ac:dyDescent="0.25">
      <c r="B9" s="1"/>
      <c r="C9" s="1"/>
      <c r="D9" s="1"/>
      <c r="E9" s="1"/>
      <c r="F9" s="31" t="s">
        <v>25</v>
      </c>
    </row>
    <row r="10" spans="2:14" x14ac:dyDescent="0.25">
      <c r="B10" s="1"/>
      <c r="C10" s="1"/>
      <c r="D10" s="1" t="s">
        <v>45</v>
      </c>
      <c r="E10" s="1" t="s">
        <v>64</v>
      </c>
      <c r="F10" s="1">
        <v>105373</v>
      </c>
      <c r="I10" t="s">
        <v>95</v>
      </c>
      <c r="L10" s="29">
        <v>1081.6500000000001</v>
      </c>
      <c r="M10">
        <v>2022</v>
      </c>
    </row>
    <row r="11" spans="2:14" x14ac:dyDescent="0.25">
      <c r="B11" s="1"/>
      <c r="C11" s="1"/>
      <c r="D11" s="1" t="s">
        <v>65</v>
      </c>
      <c r="E11" s="1" t="s">
        <v>66</v>
      </c>
      <c r="F11" s="1">
        <v>243637</v>
      </c>
      <c r="I11" t="s">
        <v>95</v>
      </c>
      <c r="L11" s="29">
        <v>1294.6099999999999</v>
      </c>
      <c r="M11">
        <v>2022</v>
      </c>
    </row>
    <row r="12" spans="2:14" x14ac:dyDescent="0.25">
      <c r="B12" s="1"/>
      <c r="C12" s="1"/>
      <c r="D12" s="1" t="s">
        <v>67</v>
      </c>
      <c r="E12" s="1" t="s">
        <v>73</v>
      </c>
      <c r="F12" s="1">
        <v>702386</v>
      </c>
      <c r="I12" t="s">
        <v>95</v>
      </c>
      <c r="L12" s="29">
        <v>722.3</v>
      </c>
      <c r="M12">
        <v>2022</v>
      </c>
    </row>
    <row r="13" spans="2:14" x14ac:dyDescent="0.25">
      <c r="B13" s="1"/>
      <c r="C13" s="1"/>
      <c r="D13" s="1" t="s">
        <v>68</v>
      </c>
      <c r="E13" s="1" t="s">
        <v>22</v>
      </c>
      <c r="F13" s="1">
        <v>854932</v>
      </c>
      <c r="I13" t="s">
        <v>95</v>
      </c>
      <c r="L13" s="29">
        <v>1312.55</v>
      </c>
      <c r="M13">
        <v>2022</v>
      </c>
    </row>
    <row r="14" spans="2:14" x14ac:dyDescent="0.25">
      <c r="B14" s="1"/>
      <c r="C14" s="1"/>
      <c r="D14" s="1" t="s">
        <v>69</v>
      </c>
      <c r="E14" s="1" t="s">
        <v>70</v>
      </c>
      <c r="F14" s="1">
        <v>854676</v>
      </c>
      <c r="I14" t="s">
        <v>106</v>
      </c>
      <c r="L14" s="29">
        <v>2067.4299999999998</v>
      </c>
      <c r="M14">
        <v>2022</v>
      </c>
    </row>
    <row r="15" spans="2:14" x14ac:dyDescent="0.25">
      <c r="B15" s="1"/>
      <c r="C15" s="1"/>
      <c r="D15" s="1" t="s">
        <v>59</v>
      </c>
      <c r="E15" s="1" t="s">
        <v>60</v>
      </c>
      <c r="F15" s="1">
        <v>105871</v>
      </c>
      <c r="I15" t="s">
        <v>96</v>
      </c>
      <c r="L15" s="29">
        <v>547.87</v>
      </c>
      <c r="M15">
        <v>2022</v>
      </c>
    </row>
    <row r="16" spans="2:14" x14ac:dyDescent="0.25">
      <c r="B16" s="1"/>
      <c r="C16" s="1"/>
      <c r="D16" s="1" t="s">
        <v>71</v>
      </c>
      <c r="E16" s="1" t="s">
        <v>72</v>
      </c>
      <c r="F16" s="1">
        <v>500595</v>
      </c>
      <c r="I16" t="s">
        <v>96</v>
      </c>
      <c r="L16" s="29">
        <v>1174.96</v>
      </c>
      <c r="M16">
        <v>2022</v>
      </c>
    </row>
    <row r="17" spans="2:13" x14ac:dyDescent="0.25">
      <c r="B17" s="1"/>
      <c r="C17" s="1"/>
      <c r="D17" s="1" t="s">
        <v>53</v>
      </c>
      <c r="E17" s="1" t="s">
        <v>54</v>
      </c>
      <c r="F17" s="1">
        <v>762509</v>
      </c>
      <c r="I17" t="s">
        <v>96</v>
      </c>
      <c r="L17" s="29">
        <v>333.35</v>
      </c>
      <c r="M17">
        <v>2022</v>
      </c>
    </row>
    <row r="18" spans="2:13" x14ac:dyDescent="0.25">
      <c r="B18" s="1"/>
      <c r="C18" s="1"/>
      <c r="D18" s="1" t="s">
        <v>55</v>
      </c>
      <c r="E18" s="1" t="s">
        <v>56</v>
      </c>
      <c r="F18" s="1">
        <v>104879</v>
      </c>
      <c r="I18" t="s">
        <v>96</v>
      </c>
      <c r="L18" s="29">
        <v>440.61</v>
      </c>
      <c r="M18">
        <v>2022</v>
      </c>
    </row>
    <row r="19" spans="2:13" x14ac:dyDescent="0.25">
      <c r="B19" s="1"/>
      <c r="C19" s="1"/>
      <c r="D19" s="1" t="s">
        <v>57</v>
      </c>
      <c r="E19" s="1" t="s">
        <v>58</v>
      </c>
      <c r="F19" s="1">
        <v>580852</v>
      </c>
      <c r="I19" t="s">
        <v>96</v>
      </c>
      <c r="L19" s="29">
        <v>440.61</v>
      </c>
      <c r="M19">
        <v>2022</v>
      </c>
    </row>
    <row r="20" spans="2:13" x14ac:dyDescent="0.25">
      <c r="B20" s="1"/>
      <c r="C20" s="1"/>
      <c r="D20" s="1" t="s">
        <v>20</v>
      </c>
      <c r="E20" s="1" t="s">
        <v>63</v>
      </c>
      <c r="F20" s="1">
        <v>582263</v>
      </c>
      <c r="I20" t="s">
        <v>95</v>
      </c>
      <c r="L20" s="29">
        <v>251.22</v>
      </c>
      <c r="M20">
        <v>2022</v>
      </c>
    </row>
    <row r="21" spans="2:13" x14ac:dyDescent="0.25">
      <c r="B21" s="1"/>
      <c r="C21" s="1"/>
      <c r="D21" s="1" t="s">
        <v>61</v>
      </c>
      <c r="E21" s="1" t="s">
        <v>62</v>
      </c>
      <c r="F21" s="1">
        <v>855454</v>
      </c>
      <c r="I21" t="s">
        <v>95</v>
      </c>
      <c r="L21" s="29">
        <v>594.58000000000004</v>
      </c>
      <c r="M21">
        <v>2022</v>
      </c>
    </row>
    <row r="22" spans="2:13" x14ac:dyDescent="0.25">
      <c r="B22" s="1"/>
      <c r="C22" s="1"/>
      <c r="D22" s="1" t="s">
        <v>43</v>
      </c>
      <c r="E22" s="1" t="s">
        <v>44</v>
      </c>
      <c r="F22" s="1">
        <v>702316</v>
      </c>
      <c r="I22" t="s">
        <v>94</v>
      </c>
      <c r="L22" s="29">
        <v>8269.73</v>
      </c>
      <c r="M22">
        <v>2022</v>
      </c>
    </row>
    <row r="23" spans="2:13" ht="23.25" x14ac:dyDescent="0.25">
      <c r="B23" s="1"/>
      <c r="C23" s="1"/>
      <c r="D23" s="1"/>
      <c r="E23" s="1"/>
      <c r="F23" s="31" t="s">
        <v>100</v>
      </c>
      <c r="L23" s="29"/>
    </row>
    <row r="24" spans="2:13" x14ac:dyDescent="0.25">
      <c r="B24" s="1"/>
      <c r="C24" s="1"/>
      <c r="D24" s="1" t="s">
        <v>45</v>
      </c>
      <c r="E24" s="1" t="s">
        <v>64</v>
      </c>
      <c r="F24" s="1">
        <v>105373</v>
      </c>
      <c r="I24" t="s">
        <v>95</v>
      </c>
      <c r="L24" s="29">
        <v>817.34</v>
      </c>
      <c r="M24">
        <v>2024</v>
      </c>
    </row>
    <row r="25" spans="2:13" x14ac:dyDescent="0.25">
      <c r="B25" s="1"/>
      <c r="C25" s="1"/>
      <c r="D25" s="1" t="s">
        <v>65</v>
      </c>
      <c r="E25" s="1" t="s">
        <v>66</v>
      </c>
      <c r="F25" s="1">
        <v>243637</v>
      </c>
      <c r="I25" t="s">
        <v>95</v>
      </c>
      <c r="L25" s="29">
        <v>749.46</v>
      </c>
      <c r="M25">
        <v>2024</v>
      </c>
    </row>
    <row r="26" spans="2:13" x14ac:dyDescent="0.25">
      <c r="B26" s="1"/>
      <c r="C26" s="1"/>
      <c r="D26" s="1" t="s">
        <v>67</v>
      </c>
      <c r="E26" s="1" t="s">
        <v>73</v>
      </c>
      <c r="F26" s="1">
        <v>702386</v>
      </c>
      <c r="I26" t="s">
        <v>95</v>
      </c>
      <c r="L26" s="29">
        <v>723.55</v>
      </c>
      <c r="M26">
        <v>2024</v>
      </c>
    </row>
    <row r="27" spans="2:13" x14ac:dyDescent="0.25">
      <c r="B27" s="1"/>
      <c r="C27" s="1"/>
      <c r="D27" s="1" t="s">
        <v>68</v>
      </c>
      <c r="E27" s="1" t="s">
        <v>22</v>
      </c>
      <c r="F27" s="1">
        <v>854932</v>
      </c>
      <c r="I27" t="s">
        <v>106</v>
      </c>
      <c r="L27" s="29">
        <v>1826.82</v>
      </c>
      <c r="M27">
        <v>2024</v>
      </c>
    </row>
    <row r="28" spans="2:13" x14ac:dyDescent="0.25">
      <c r="B28" s="1"/>
      <c r="C28" s="1"/>
      <c r="D28" s="1" t="s">
        <v>26</v>
      </c>
      <c r="E28" s="1" t="s">
        <v>27</v>
      </c>
      <c r="F28" s="1">
        <v>855177</v>
      </c>
      <c r="I28" t="s">
        <v>95</v>
      </c>
      <c r="L28" s="29">
        <v>47.89</v>
      </c>
      <c r="M28">
        <v>2024</v>
      </c>
    </row>
    <row r="29" spans="2:13" x14ac:dyDescent="0.25">
      <c r="B29" s="1"/>
      <c r="C29" s="1"/>
      <c r="D29" s="27" t="s">
        <v>74</v>
      </c>
      <c r="E29" s="27" t="s">
        <v>75</v>
      </c>
      <c r="F29" s="1">
        <v>855946</v>
      </c>
      <c r="I29" t="s">
        <v>96</v>
      </c>
      <c r="L29" s="29">
        <v>74.92</v>
      </c>
      <c r="M29">
        <v>2024</v>
      </c>
    </row>
    <row r="30" spans="2:13" x14ac:dyDescent="0.25">
      <c r="B30" s="1"/>
      <c r="C30" s="1"/>
      <c r="D30" s="1" t="s">
        <v>71</v>
      </c>
      <c r="E30" s="1" t="s">
        <v>72</v>
      </c>
      <c r="F30" s="1">
        <v>500595</v>
      </c>
      <c r="I30" t="s">
        <v>96</v>
      </c>
      <c r="L30" s="29">
        <v>775.26</v>
      </c>
      <c r="M30">
        <v>2024</v>
      </c>
    </row>
    <row r="31" spans="2:13" x14ac:dyDescent="0.25">
      <c r="B31" s="1"/>
      <c r="C31" s="1"/>
      <c r="D31" s="1" t="s">
        <v>55</v>
      </c>
      <c r="E31" s="1" t="s">
        <v>56</v>
      </c>
      <c r="F31" s="1">
        <v>104879</v>
      </c>
      <c r="I31" t="s">
        <v>96</v>
      </c>
      <c r="L31" s="29">
        <v>182.18</v>
      </c>
      <c r="M31">
        <v>2024</v>
      </c>
    </row>
    <row r="32" spans="2:13" x14ac:dyDescent="0.25">
      <c r="B32" s="1"/>
      <c r="C32" s="1"/>
      <c r="D32" s="1" t="s">
        <v>57</v>
      </c>
      <c r="E32" s="1" t="s">
        <v>58</v>
      </c>
      <c r="F32" s="1">
        <v>580852</v>
      </c>
      <c r="I32" t="s">
        <v>96</v>
      </c>
      <c r="L32" s="29">
        <v>182.18</v>
      </c>
      <c r="M32">
        <v>2024</v>
      </c>
    </row>
    <row r="33" spans="2:13" x14ac:dyDescent="0.25">
      <c r="B33" s="1"/>
      <c r="C33" s="1"/>
      <c r="D33" s="1" t="s">
        <v>55</v>
      </c>
      <c r="E33" s="1" t="s">
        <v>77</v>
      </c>
      <c r="F33" s="1">
        <v>305760</v>
      </c>
      <c r="I33" t="s">
        <v>95</v>
      </c>
      <c r="L33" s="29">
        <v>496.18</v>
      </c>
      <c r="M33">
        <v>2024</v>
      </c>
    </row>
    <row r="34" spans="2:13" x14ac:dyDescent="0.25">
      <c r="B34" s="1"/>
      <c r="C34" s="1"/>
      <c r="D34" s="1" t="s">
        <v>78</v>
      </c>
      <c r="E34" s="1" t="s">
        <v>76</v>
      </c>
      <c r="F34" s="1">
        <v>856292</v>
      </c>
      <c r="I34" t="s">
        <v>95</v>
      </c>
      <c r="L34" s="29">
        <v>74.39</v>
      </c>
      <c r="M34">
        <v>2024</v>
      </c>
    </row>
    <row r="35" spans="2:13" x14ac:dyDescent="0.25">
      <c r="B35" s="1"/>
      <c r="C35" s="1"/>
      <c r="D35" s="1" t="s">
        <v>79</v>
      </c>
      <c r="E35" s="1" t="s">
        <v>80</v>
      </c>
      <c r="F35" s="1">
        <v>108180</v>
      </c>
      <c r="I35" t="s">
        <v>95</v>
      </c>
      <c r="L35" s="29">
        <v>262.14</v>
      </c>
      <c r="M35">
        <v>2024</v>
      </c>
    </row>
    <row r="36" spans="2:13" x14ac:dyDescent="0.25">
      <c r="B36" s="1"/>
      <c r="C36" s="1"/>
      <c r="D36" s="1" t="s">
        <v>20</v>
      </c>
      <c r="E36" s="1" t="s">
        <v>21</v>
      </c>
      <c r="F36" s="1">
        <v>582707</v>
      </c>
      <c r="I36" t="s">
        <v>95</v>
      </c>
      <c r="L36" s="29">
        <v>967.28</v>
      </c>
      <c r="M36">
        <v>2024</v>
      </c>
    </row>
    <row r="37" spans="2:13" x14ac:dyDescent="0.25">
      <c r="B37" s="1"/>
      <c r="C37" s="1"/>
      <c r="D37" s="1" t="s">
        <v>81</v>
      </c>
      <c r="E37" s="1" t="s">
        <v>44</v>
      </c>
      <c r="F37" s="1">
        <v>602935</v>
      </c>
      <c r="I37" t="s">
        <v>95</v>
      </c>
      <c r="L37" s="29">
        <v>654.88</v>
      </c>
      <c r="M37">
        <v>2024</v>
      </c>
    </row>
    <row r="38" spans="2:13" x14ac:dyDescent="0.25">
      <c r="B38" s="1"/>
      <c r="C38" s="1"/>
      <c r="D38" s="1" t="s">
        <v>82</v>
      </c>
      <c r="E38" s="1" t="s">
        <v>83</v>
      </c>
      <c r="F38" s="1">
        <v>910015</v>
      </c>
      <c r="I38" t="s">
        <v>95</v>
      </c>
      <c r="L38" s="29">
        <v>421.57</v>
      </c>
      <c r="M38">
        <v>2024</v>
      </c>
    </row>
    <row r="39" spans="2:13" x14ac:dyDescent="0.25">
      <c r="B39" s="1"/>
      <c r="C39" s="1"/>
      <c r="D39" s="1" t="s">
        <v>98</v>
      </c>
      <c r="E39" s="1" t="s">
        <v>99</v>
      </c>
      <c r="F39" s="1">
        <v>910003</v>
      </c>
      <c r="I39" t="s">
        <v>95</v>
      </c>
      <c r="L39" s="29">
        <v>555.23</v>
      </c>
      <c r="M39">
        <v>2024</v>
      </c>
    </row>
    <row r="40" spans="2:13" x14ac:dyDescent="0.25">
      <c r="B40" s="1"/>
      <c r="C40" s="1"/>
      <c r="D40" s="1" t="s">
        <v>84</v>
      </c>
      <c r="E40" s="1" t="s">
        <v>44</v>
      </c>
      <c r="F40" s="1">
        <v>910002</v>
      </c>
      <c r="I40" t="s">
        <v>95</v>
      </c>
      <c r="L40" s="29">
        <v>555.23</v>
      </c>
      <c r="M40">
        <v>2024</v>
      </c>
    </row>
    <row r="41" spans="2:13" x14ac:dyDescent="0.25">
      <c r="B41" s="1"/>
      <c r="C41" s="1"/>
      <c r="D41" s="1" t="s">
        <v>39</v>
      </c>
      <c r="E41" s="1" t="s">
        <v>40</v>
      </c>
      <c r="F41" s="1">
        <v>910004</v>
      </c>
      <c r="I41" t="s">
        <v>95</v>
      </c>
      <c r="L41" s="29">
        <v>504.11</v>
      </c>
      <c r="M41">
        <v>2024</v>
      </c>
    </row>
    <row r="42" spans="2:13" x14ac:dyDescent="0.25">
      <c r="B42" s="1"/>
      <c r="C42" s="1"/>
      <c r="D42" s="1" t="s">
        <v>86</v>
      </c>
      <c r="E42" s="1" t="s">
        <v>85</v>
      </c>
      <c r="F42" s="1">
        <v>910009</v>
      </c>
      <c r="I42" t="s">
        <v>95</v>
      </c>
      <c r="L42" s="29">
        <v>479.12</v>
      </c>
      <c r="M42">
        <v>2024</v>
      </c>
    </row>
    <row r="43" spans="2:13" x14ac:dyDescent="0.25">
      <c r="B43" s="1"/>
      <c r="C43" s="1"/>
      <c r="D43" s="1" t="s">
        <v>20</v>
      </c>
      <c r="E43" s="1" t="s">
        <v>63</v>
      </c>
      <c r="F43" s="1">
        <v>582263</v>
      </c>
      <c r="I43" t="s">
        <v>95</v>
      </c>
      <c r="L43" s="29">
        <v>522.48</v>
      </c>
      <c r="M43">
        <v>2024</v>
      </c>
    </row>
  </sheetData>
  <mergeCells count="2">
    <mergeCell ref="J2:N2"/>
    <mergeCell ref="D4:N5"/>
  </mergeCells>
  <hyperlinks>
    <hyperlink ref="H8" r:id="rId1"/>
    <hyperlink ref="G8" r:id="rId2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23"/>
  <sheetViews>
    <sheetView topLeftCell="A7" workbookViewId="0">
      <selection activeCell="D12" sqref="D12"/>
    </sheetView>
  </sheetViews>
  <sheetFormatPr defaultRowHeight="15" x14ac:dyDescent="0.25"/>
  <cols>
    <col min="1" max="1" width="6" customWidth="1"/>
    <col min="2" max="4" width="20.7109375" customWidth="1"/>
    <col min="5" max="5" width="51.28515625" customWidth="1"/>
    <col min="6" max="6" width="63.7109375" customWidth="1"/>
    <col min="7" max="7" width="25.7109375" customWidth="1"/>
    <col min="8" max="8" width="36.5703125" customWidth="1"/>
    <col min="9" max="9" width="20.7109375" customWidth="1"/>
    <col min="10" max="10" width="12.42578125" bestFit="1" customWidth="1"/>
    <col min="11" max="11" width="33.140625" customWidth="1"/>
    <col min="12" max="12" width="48" customWidth="1"/>
  </cols>
  <sheetData>
    <row r="5" spans="2:12" x14ac:dyDescent="0.25">
      <c r="H5" s="58" t="s">
        <v>10</v>
      </c>
      <c r="I5" s="58"/>
      <c r="J5" s="58"/>
      <c r="K5" s="58"/>
      <c r="L5" s="58"/>
    </row>
    <row r="7" spans="2:12" ht="15" customHeight="1" x14ac:dyDescent="0.25">
      <c r="B7" s="59" t="s">
        <v>5</v>
      </c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2:12" ht="15" customHeight="1" x14ac:dyDescent="0.25">
      <c r="B8" s="59"/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2:12" ht="15.75" thickBot="1" x14ac:dyDescent="0.3"/>
    <row r="10" spans="2:12" ht="15.75" x14ac:dyDescent="0.25">
      <c r="B10" s="38" t="s">
        <v>0</v>
      </c>
      <c r="C10" s="39" t="s">
        <v>1</v>
      </c>
      <c r="D10" s="39" t="s">
        <v>105</v>
      </c>
      <c r="E10" s="40" t="s">
        <v>6</v>
      </c>
      <c r="F10" s="41" t="s">
        <v>8</v>
      </c>
      <c r="G10" s="41" t="s">
        <v>11</v>
      </c>
      <c r="H10" s="39" t="s">
        <v>2</v>
      </c>
      <c r="I10" s="39" t="s">
        <v>3</v>
      </c>
      <c r="J10" s="39" t="s">
        <v>4</v>
      </c>
      <c r="K10" s="42" t="s">
        <v>9</v>
      </c>
      <c r="L10" s="43" t="s">
        <v>7</v>
      </c>
    </row>
    <row r="11" spans="2:12" s="14" customFormat="1" ht="120" x14ac:dyDescent="0.25">
      <c r="B11" s="44"/>
      <c r="C11" s="15"/>
      <c r="D11" s="15"/>
      <c r="E11" s="21" t="s">
        <v>28</v>
      </c>
      <c r="F11" s="22" t="s">
        <v>29</v>
      </c>
      <c r="G11" s="8"/>
      <c r="H11" s="20" t="s">
        <v>104</v>
      </c>
      <c r="I11" s="15"/>
      <c r="J11" s="23"/>
      <c r="K11" s="8"/>
      <c r="L11" s="45" t="s">
        <v>103</v>
      </c>
    </row>
    <row r="12" spans="2:12" s="14" customFormat="1" ht="30" x14ac:dyDescent="0.25">
      <c r="B12" s="44"/>
      <c r="C12" s="15"/>
      <c r="D12" s="20" t="s">
        <v>107</v>
      </c>
      <c r="E12" s="21"/>
      <c r="F12" s="22"/>
      <c r="G12" s="8"/>
      <c r="H12" s="20"/>
      <c r="I12" s="15"/>
      <c r="J12" s="23"/>
      <c r="K12" s="1"/>
      <c r="L12" s="46"/>
    </row>
    <row r="13" spans="2:12" x14ac:dyDescent="0.25">
      <c r="B13" s="47" t="s">
        <v>87</v>
      </c>
      <c r="C13" s="1" t="s">
        <v>88</v>
      </c>
      <c r="D13" s="9">
        <v>306407</v>
      </c>
      <c r="E13" s="9"/>
      <c r="F13" s="27"/>
      <c r="G13" s="27" t="s">
        <v>101</v>
      </c>
      <c r="H13" s="1"/>
      <c r="I13" s="1"/>
      <c r="J13" s="24">
        <v>780.64</v>
      </c>
      <c r="K13" s="1">
        <v>2022</v>
      </c>
      <c r="L13" s="46"/>
    </row>
    <row r="14" spans="2:12" x14ac:dyDescent="0.25">
      <c r="B14" s="47" t="s">
        <v>31</v>
      </c>
      <c r="C14" s="1" t="s">
        <v>32</v>
      </c>
      <c r="D14" s="9">
        <v>306411</v>
      </c>
      <c r="E14" s="9"/>
      <c r="F14" s="27"/>
      <c r="G14" s="27" t="s">
        <v>94</v>
      </c>
      <c r="H14" s="1"/>
      <c r="I14" s="1"/>
      <c r="J14" s="24">
        <v>9.84</v>
      </c>
      <c r="K14" s="1">
        <v>2022</v>
      </c>
      <c r="L14" s="46"/>
    </row>
    <row r="15" spans="2:12" x14ac:dyDescent="0.25">
      <c r="B15" s="47" t="s">
        <v>26</v>
      </c>
      <c r="C15" s="1" t="s">
        <v>42</v>
      </c>
      <c r="D15" s="1">
        <v>855177</v>
      </c>
      <c r="E15" s="9"/>
      <c r="F15" s="27"/>
      <c r="G15" s="27" t="s">
        <v>95</v>
      </c>
      <c r="H15" s="1"/>
      <c r="I15" s="1"/>
      <c r="J15" s="24">
        <v>9.84</v>
      </c>
      <c r="K15" s="1">
        <v>2022</v>
      </c>
      <c r="L15" s="46"/>
    </row>
    <row r="16" spans="2:12" x14ac:dyDescent="0.25">
      <c r="B16" s="47" t="s">
        <v>89</v>
      </c>
      <c r="C16" s="1" t="s">
        <v>90</v>
      </c>
      <c r="D16" s="1">
        <v>304327</v>
      </c>
      <c r="E16" s="9"/>
      <c r="F16" s="27"/>
      <c r="G16" s="27" t="s">
        <v>102</v>
      </c>
      <c r="H16" s="1"/>
      <c r="I16" s="1"/>
      <c r="J16" s="24">
        <v>9.84</v>
      </c>
      <c r="K16" s="1">
        <v>2022</v>
      </c>
      <c r="L16" s="46"/>
    </row>
    <row r="17" spans="2:12" x14ac:dyDescent="0.25">
      <c r="B17" s="47" t="s">
        <v>91</v>
      </c>
      <c r="C17" s="1" t="s">
        <v>92</v>
      </c>
      <c r="D17" s="1">
        <v>855889</v>
      </c>
      <c r="E17" s="9"/>
      <c r="F17" s="27"/>
      <c r="G17" s="27" t="s">
        <v>96</v>
      </c>
      <c r="H17" s="1"/>
      <c r="I17" s="1"/>
      <c r="J17" s="24">
        <v>9.84</v>
      </c>
      <c r="K17" s="1">
        <v>2022</v>
      </c>
      <c r="L17" s="46"/>
    </row>
    <row r="18" spans="2:12" ht="30" x14ac:dyDescent="0.25">
      <c r="B18" s="47"/>
      <c r="C18" s="1"/>
      <c r="D18" s="9" t="s">
        <v>108</v>
      </c>
      <c r="E18" s="9"/>
      <c r="F18" s="27"/>
      <c r="G18" s="27"/>
      <c r="H18" s="1"/>
      <c r="I18" s="1"/>
      <c r="J18" s="1"/>
      <c r="K18" s="1"/>
      <c r="L18" s="46"/>
    </row>
    <row r="19" spans="2:12" x14ac:dyDescent="0.25">
      <c r="B19" s="47" t="s">
        <v>87</v>
      </c>
      <c r="C19" s="1" t="s">
        <v>88</v>
      </c>
      <c r="D19" s="1">
        <v>306407</v>
      </c>
      <c r="E19" s="9"/>
      <c r="F19" s="27"/>
      <c r="G19" s="27" t="s">
        <v>101</v>
      </c>
      <c r="H19" s="1"/>
      <c r="I19" s="1"/>
      <c r="J19" s="24">
        <v>613.36</v>
      </c>
      <c r="K19" s="1">
        <v>2023</v>
      </c>
      <c r="L19" s="46"/>
    </row>
    <row r="20" spans="2:12" x14ac:dyDescent="0.25">
      <c r="B20" s="47" t="s">
        <v>31</v>
      </c>
      <c r="C20" s="1" t="s">
        <v>32</v>
      </c>
      <c r="D20" s="1">
        <v>306411</v>
      </c>
      <c r="E20" s="1"/>
      <c r="F20" s="1"/>
      <c r="G20" s="27" t="s">
        <v>94</v>
      </c>
      <c r="H20" s="1"/>
      <c r="I20" s="1"/>
      <c r="J20" s="24">
        <v>733.08</v>
      </c>
      <c r="K20" s="1">
        <v>2023</v>
      </c>
      <c r="L20" s="46"/>
    </row>
    <row r="21" spans="2:12" x14ac:dyDescent="0.25">
      <c r="B21" s="47" t="s">
        <v>41</v>
      </c>
      <c r="C21" s="1" t="s">
        <v>42</v>
      </c>
      <c r="D21" s="1">
        <v>855177</v>
      </c>
      <c r="E21" s="1"/>
      <c r="F21" s="1"/>
      <c r="G21" s="27" t="s">
        <v>95</v>
      </c>
      <c r="H21" s="1"/>
      <c r="I21" s="1"/>
      <c r="J21" s="24">
        <v>9.84</v>
      </c>
      <c r="K21" s="1">
        <v>2023</v>
      </c>
      <c r="L21" s="46"/>
    </row>
    <row r="22" spans="2:12" x14ac:dyDescent="0.25">
      <c r="B22" s="47" t="s">
        <v>68</v>
      </c>
      <c r="C22" s="1" t="s">
        <v>93</v>
      </c>
      <c r="D22" s="1">
        <v>854932</v>
      </c>
      <c r="E22" s="1"/>
      <c r="F22" s="1"/>
      <c r="G22" s="27" t="s">
        <v>95</v>
      </c>
      <c r="H22" s="1"/>
      <c r="I22" s="1"/>
      <c r="J22" s="24">
        <v>231.24</v>
      </c>
      <c r="K22" s="1">
        <v>2023</v>
      </c>
      <c r="L22" s="46"/>
    </row>
    <row r="23" spans="2:12" ht="15.75" thickBot="1" x14ac:dyDescent="0.3">
      <c r="B23" s="48" t="s">
        <v>91</v>
      </c>
      <c r="C23" s="49" t="s">
        <v>92</v>
      </c>
      <c r="D23" s="49">
        <v>855889</v>
      </c>
      <c r="E23" s="49"/>
      <c r="F23" s="49"/>
      <c r="G23" s="49" t="s">
        <v>96</v>
      </c>
      <c r="H23" s="49"/>
      <c r="I23" s="49"/>
      <c r="J23" s="50">
        <v>9.84</v>
      </c>
      <c r="K23" s="49">
        <v>2023</v>
      </c>
      <c r="L23" s="51"/>
    </row>
  </sheetData>
  <mergeCells count="2">
    <mergeCell ref="H5:L5"/>
    <mergeCell ref="B7:L8"/>
  </mergeCells>
  <hyperlinks>
    <hyperlink ref="F11" r:id="rId1"/>
    <hyperlink ref="E11" r:id="rId2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26"/>
  <sheetViews>
    <sheetView zoomScaleNormal="100" workbookViewId="0">
      <selection activeCell="E18" sqref="E18"/>
    </sheetView>
  </sheetViews>
  <sheetFormatPr defaultRowHeight="15" x14ac:dyDescent="0.25"/>
  <cols>
    <col min="1" max="1" width="6" customWidth="1"/>
    <col min="2" max="4" width="20.7109375" customWidth="1"/>
    <col min="5" max="5" width="51.28515625" customWidth="1"/>
    <col min="6" max="6" width="29" customWidth="1"/>
    <col min="7" max="7" width="25.7109375" customWidth="1"/>
    <col min="8" max="8" width="47" customWidth="1"/>
    <col min="9" max="9" width="20.7109375" customWidth="1"/>
    <col min="10" max="10" width="12.42578125" bestFit="1" customWidth="1"/>
    <col min="11" max="11" width="33.140625" customWidth="1"/>
    <col min="12" max="12" width="35.7109375" customWidth="1"/>
  </cols>
  <sheetData>
    <row r="5" spans="2:12" x14ac:dyDescent="0.25">
      <c r="H5" s="58" t="s">
        <v>10</v>
      </c>
      <c r="I5" s="58"/>
      <c r="J5" s="58"/>
      <c r="K5" s="58"/>
      <c r="L5" s="58"/>
    </row>
    <row r="7" spans="2:12" ht="15" customHeight="1" x14ac:dyDescent="0.25">
      <c r="B7" s="59" t="s">
        <v>5</v>
      </c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2:12" ht="15" customHeight="1" x14ac:dyDescent="0.25">
      <c r="B8" s="59"/>
      <c r="C8" s="60"/>
      <c r="D8" s="60"/>
      <c r="E8" s="60"/>
      <c r="F8" s="60"/>
      <c r="G8" s="60"/>
      <c r="H8" s="60"/>
      <c r="I8" s="60"/>
      <c r="J8" s="60"/>
      <c r="K8" s="60"/>
      <c r="L8" s="60"/>
    </row>
    <row r="10" spans="2:12" ht="15.75" x14ac:dyDescent="0.25">
      <c r="B10" s="2" t="s">
        <v>0</v>
      </c>
      <c r="C10" s="2" t="s">
        <v>1</v>
      </c>
      <c r="D10" s="2"/>
      <c r="E10" s="3" t="s">
        <v>6</v>
      </c>
      <c r="F10" s="4" t="s">
        <v>8</v>
      </c>
      <c r="G10" s="4" t="s">
        <v>11</v>
      </c>
      <c r="H10" s="2" t="s">
        <v>2</v>
      </c>
      <c r="I10" s="2" t="s">
        <v>3</v>
      </c>
      <c r="J10" s="2" t="s">
        <v>4</v>
      </c>
      <c r="K10" s="6" t="s">
        <v>9</v>
      </c>
      <c r="L10" s="6" t="s">
        <v>7</v>
      </c>
    </row>
    <row r="11" spans="2:12" ht="67.5" x14ac:dyDescent="0.25">
      <c r="B11" s="1"/>
      <c r="C11" s="1"/>
      <c r="D11" s="1"/>
      <c r="E11" s="33" t="s">
        <v>14</v>
      </c>
      <c r="F11" s="34" t="s">
        <v>15</v>
      </c>
      <c r="G11" s="35"/>
      <c r="H11" s="52" t="s">
        <v>97</v>
      </c>
      <c r="I11" s="12"/>
      <c r="J11" s="1"/>
      <c r="K11" s="11">
        <v>2021</v>
      </c>
      <c r="L11" s="8" t="s">
        <v>13</v>
      </c>
    </row>
    <row r="12" spans="2:12" x14ac:dyDescent="0.25">
      <c r="B12" s="1" t="s">
        <v>47</v>
      </c>
      <c r="C12" s="1" t="s">
        <v>48</v>
      </c>
      <c r="D12" s="53">
        <v>243637</v>
      </c>
      <c r="E12" s="9"/>
      <c r="F12" s="5"/>
      <c r="G12" s="5" t="s">
        <v>95</v>
      </c>
      <c r="H12" s="20"/>
      <c r="I12" s="1"/>
      <c r="J12" s="13">
        <v>17.260000000000002</v>
      </c>
      <c r="K12" s="11">
        <v>2021</v>
      </c>
      <c r="L12" s="8" t="s">
        <v>13</v>
      </c>
    </row>
    <row r="13" spans="2:12" x14ac:dyDescent="0.25">
      <c r="B13" s="1" t="s">
        <v>18</v>
      </c>
      <c r="C13" s="1" t="s">
        <v>19</v>
      </c>
      <c r="D13" s="53">
        <v>582077</v>
      </c>
      <c r="E13" s="9"/>
      <c r="F13" s="5"/>
      <c r="G13" s="5" t="s">
        <v>95</v>
      </c>
      <c r="H13" s="20"/>
      <c r="I13" s="1"/>
      <c r="J13" s="13">
        <v>80.31</v>
      </c>
      <c r="K13" s="11">
        <v>2021</v>
      </c>
      <c r="L13" s="8" t="s">
        <v>13</v>
      </c>
    </row>
    <row r="14" spans="2:12" x14ac:dyDescent="0.25">
      <c r="B14" s="1" t="s">
        <v>16</v>
      </c>
      <c r="C14" s="1" t="s">
        <v>17</v>
      </c>
      <c r="D14" s="53">
        <v>602611</v>
      </c>
      <c r="E14" s="9"/>
      <c r="F14" s="5"/>
      <c r="G14" s="5" t="s">
        <v>95</v>
      </c>
      <c r="H14" s="20"/>
      <c r="I14" s="1"/>
      <c r="J14" s="13">
        <v>167.23</v>
      </c>
      <c r="K14" s="11">
        <v>2021</v>
      </c>
      <c r="L14" s="8" t="s">
        <v>13</v>
      </c>
    </row>
    <row r="15" spans="2:12" x14ac:dyDescent="0.25">
      <c r="B15" s="1" t="s">
        <v>49</v>
      </c>
      <c r="C15" s="1" t="s">
        <v>50</v>
      </c>
      <c r="D15" s="53">
        <v>702386</v>
      </c>
      <c r="E15" s="9"/>
      <c r="F15" s="5"/>
      <c r="G15" s="5" t="s">
        <v>95</v>
      </c>
      <c r="H15" s="20"/>
      <c r="I15" s="1"/>
      <c r="J15" s="13">
        <v>449.76</v>
      </c>
      <c r="K15" s="11">
        <v>2021</v>
      </c>
      <c r="L15" s="8" t="s">
        <v>13</v>
      </c>
    </row>
    <row r="16" spans="2:12" x14ac:dyDescent="0.25">
      <c r="B16" s="1" t="s">
        <v>24</v>
      </c>
      <c r="C16" s="1" t="s">
        <v>22</v>
      </c>
      <c r="D16" s="53">
        <v>854932</v>
      </c>
      <c r="E16" s="9"/>
      <c r="F16" s="5"/>
      <c r="G16" s="5" t="s">
        <v>95</v>
      </c>
      <c r="H16" s="20"/>
      <c r="I16" s="1"/>
      <c r="J16" s="13">
        <v>555.08000000000004</v>
      </c>
      <c r="K16" s="11">
        <v>2021</v>
      </c>
      <c r="L16" s="8" t="s">
        <v>13</v>
      </c>
    </row>
    <row r="17" spans="2:12" x14ac:dyDescent="0.25">
      <c r="B17" s="1" t="s">
        <v>31</v>
      </c>
      <c r="C17" s="1" t="s">
        <v>32</v>
      </c>
      <c r="D17" s="53">
        <v>306411</v>
      </c>
      <c r="E17" s="9"/>
      <c r="F17" s="5"/>
      <c r="G17" s="5" t="s">
        <v>95</v>
      </c>
      <c r="H17" s="20"/>
      <c r="I17" s="1"/>
      <c r="J17" s="13">
        <v>681.98</v>
      </c>
      <c r="K17" s="11">
        <v>2021</v>
      </c>
      <c r="L17" s="8" t="s">
        <v>13</v>
      </c>
    </row>
    <row r="18" spans="2:12" x14ac:dyDescent="0.25">
      <c r="B18" s="1" t="s">
        <v>59</v>
      </c>
      <c r="C18" s="1" t="s">
        <v>60</v>
      </c>
      <c r="D18" s="53">
        <v>105871</v>
      </c>
      <c r="E18" s="9"/>
      <c r="F18" s="5"/>
      <c r="G18" s="5" t="s">
        <v>96</v>
      </c>
      <c r="H18" s="20"/>
      <c r="I18" s="1"/>
      <c r="J18" s="13">
        <v>547.87</v>
      </c>
      <c r="K18" s="11">
        <v>2021</v>
      </c>
      <c r="L18" s="8" t="s">
        <v>13</v>
      </c>
    </row>
    <row r="19" spans="2:12" x14ac:dyDescent="0.25">
      <c r="B19" s="1" t="s">
        <v>51</v>
      </c>
      <c r="C19" s="1" t="s">
        <v>52</v>
      </c>
      <c r="D19" s="53">
        <v>500595</v>
      </c>
      <c r="E19" s="1"/>
      <c r="F19" s="1"/>
      <c r="G19" s="5" t="s">
        <v>96</v>
      </c>
      <c r="H19" s="20"/>
      <c r="I19" s="1"/>
      <c r="J19" s="13">
        <v>1174.96</v>
      </c>
      <c r="K19" s="11">
        <v>2021</v>
      </c>
      <c r="L19" s="8" t="s">
        <v>13</v>
      </c>
    </row>
    <row r="20" spans="2:12" x14ac:dyDescent="0.25">
      <c r="B20" s="1" t="s">
        <v>53</v>
      </c>
      <c r="C20" s="1" t="s">
        <v>54</v>
      </c>
      <c r="D20" s="53">
        <v>762509</v>
      </c>
      <c r="E20" s="1"/>
      <c r="F20" s="1"/>
      <c r="G20" s="5" t="s">
        <v>96</v>
      </c>
      <c r="H20" s="20"/>
      <c r="I20" s="1"/>
      <c r="J20" s="13">
        <v>333.35</v>
      </c>
      <c r="K20" s="11">
        <v>2021</v>
      </c>
      <c r="L20" s="8" t="s">
        <v>13</v>
      </c>
    </row>
    <row r="21" spans="2:12" x14ac:dyDescent="0.25">
      <c r="B21" s="1" t="s">
        <v>55</v>
      </c>
      <c r="C21" s="1" t="s">
        <v>56</v>
      </c>
      <c r="D21" s="53">
        <v>104879</v>
      </c>
      <c r="E21" s="1"/>
      <c r="F21" s="1"/>
      <c r="G21" s="5" t="s">
        <v>96</v>
      </c>
      <c r="H21" s="20"/>
      <c r="I21" s="1"/>
      <c r="J21" s="13">
        <v>440.61</v>
      </c>
      <c r="K21" s="11">
        <v>2021</v>
      </c>
      <c r="L21" s="8" t="s">
        <v>13</v>
      </c>
    </row>
    <row r="22" spans="2:12" x14ac:dyDescent="0.25">
      <c r="B22" s="1" t="s">
        <v>57</v>
      </c>
      <c r="C22" s="1" t="s">
        <v>58</v>
      </c>
      <c r="D22" s="53">
        <v>580852</v>
      </c>
      <c r="E22" s="1"/>
      <c r="F22" s="1"/>
      <c r="G22" s="5" t="s">
        <v>96</v>
      </c>
      <c r="H22" s="20"/>
      <c r="I22" s="1"/>
      <c r="J22" s="13">
        <v>440.61</v>
      </c>
      <c r="K22" s="11">
        <v>2021</v>
      </c>
      <c r="L22" s="8" t="s">
        <v>13</v>
      </c>
    </row>
    <row r="23" spans="2:12" x14ac:dyDescent="0.25">
      <c r="B23" s="1" t="s">
        <v>20</v>
      </c>
      <c r="C23" s="1" t="s">
        <v>63</v>
      </c>
      <c r="D23" s="53">
        <v>582263</v>
      </c>
      <c r="E23" s="1"/>
      <c r="F23" s="1"/>
      <c r="G23" s="1" t="s">
        <v>12</v>
      </c>
      <c r="H23" s="20"/>
      <c r="I23" s="1"/>
      <c r="J23" s="13">
        <v>242.91</v>
      </c>
      <c r="K23" s="11">
        <v>2021</v>
      </c>
      <c r="L23" s="8" t="s">
        <v>13</v>
      </c>
    </row>
    <row r="24" spans="2:12" x14ac:dyDescent="0.25">
      <c r="B24" s="1" t="s">
        <v>61</v>
      </c>
      <c r="C24" s="1" t="s">
        <v>62</v>
      </c>
      <c r="D24" s="53">
        <v>855454</v>
      </c>
      <c r="E24" s="1"/>
      <c r="F24" s="1"/>
      <c r="G24" s="1" t="s">
        <v>12</v>
      </c>
      <c r="H24" s="20"/>
      <c r="I24" s="1"/>
      <c r="J24" s="13">
        <v>555.08000000000004</v>
      </c>
      <c r="K24" s="11">
        <v>2021</v>
      </c>
      <c r="L24" s="8" t="s">
        <v>13</v>
      </c>
    </row>
    <row r="25" spans="2:12" x14ac:dyDescent="0.25">
      <c r="B25" s="1" t="s">
        <v>43</v>
      </c>
      <c r="C25" s="1" t="s">
        <v>44</v>
      </c>
      <c r="D25" s="53">
        <v>702316</v>
      </c>
      <c r="E25" s="1"/>
      <c r="F25" s="1"/>
      <c r="G25" s="1" t="s">
        <v>94</v>
      </c>
      <c r="H25" s="20"/>
      <c r="I25" s="1"/>
      <c r="J25" s="13">
        <v>1345.87</v>
      </c>
      <c r="K25" s="11">
        <v>2021</v>
      </c>
      <c r="L25" s="8" t="s">
        <v>13</v>
      </c>
    </row>
    <row r="26" spans="2:12" x14ac:dyDescent="0.25">
      <c r="B26" s="1" t="s">
        <v>45</v>
      </c>
      <c r="C26" s="1" t="s">
        <v>46</v>
      </c>
      <c r="D26" s="53">
        <v>105373</v>
      </c>
      <c r="E26" s="1"/>
      <c r="F26" s="1"/>
      <c r="G26" s="1" t="s">
        <v>95</v>
      </c>
      <c r="H26" s="1"/>
      <c r="I26" s="1"/>
      <c r="J26" s="13">
        <v>734.42</v>
      </c>
      <c r="K26" s="1"/>
      <c r="L26" s="1"/>
    </row>
  </sheetData>
  <mergeCells count="2">
    <mergeCell ref="B7:L8"/>
    <mergeCell ref="H5:L5"/>
  </mergeCells>
  <hyperlinks>
    <hyperlink ref="E11" r:id="rId1"/>
    <hyperlink ref="F11" r:id="rId2"/>
  </hyperlinks>
  <pageMargins left="0.25" right="0.25" top="0.75" bottom="0.75" header="0.3" footer="0.3"/>
  <pageSetup paperSize="9" scale="99" orientation="landscape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11"/>
  <sheetViews>
    <sheetView workbookViewId="0">
      <selection activeCell="D12" sqref="D12"/>
    </sheetView>
  </sheetViews>
  <sheetFormatPr defaultRowHeight="15" x14ac:dyDescent="0.25"/>
  <cols>
    <col min="1" max="1" width="6" customWidth="1"/>
    <col min="2" max="4" width="20.7109375" customWidth="1"/>
    <col min="5" max="5" width="51.28515625" customWidth="1"/>
    <col min="6" max="6" width="63.7109375" customWidth="1"/>
    <col min="7" max="7" width="25.7109375" customWidth="1"/>
    <col min="8" max="8" width="36.5703125" customWidth="1"/>
    <col min="9" max="9" width="20.7109375" customWidth="1"/>
    <col min="10" max="10" width="12.42578125" bestFit="1" customWidth="1"/>
    <col min="11" max="11" width="33.140625" customWidth="1"/>
    <col min="12" max="12" width="35.7109375" customWidth="1"/>
  </cols>
  <sheetData>
    <row r="5" spans="2:12" x14ac:dyDescent="0.25">
      <c r="H5" s="58" t="s">
        <v>10</v>
      </c>
      <c r="I5" s="58"/>
      <c r="J5" s="58"/>
      <c r="K5" s="58"/>
      <c r="L5" s="58"/>
    </row>
    <row r="7" spans="2:12" ht="15" customHeight="1" x14ac:dyDescent="0.25">
      <c r="B7" s="59" t="s">
        <v>5</v>
      </c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2:12" ht="15" customHeight="1" x14ac:dyDescent="0.25">
      <c r="B8" s="59"/>
      <c r="C8" s="60"/>
      <c r="D8" s="60"/>
      <c r="E8" s="60"/>
      <c r="F8" s="60"/>
      <c r="G8" s="60"/>
      <c r="H8" s="60"/>
      <c r="I8" s="60"/>
      <c r="J8" s="60"/>
      <c r="K8" s="60"/>
      <c r="L8" s="60"/>
    </row>
    <row r="10" spans="2:12" ht="18" customHeight="1" x14ac:dyDescent="0.25">
      <c r="B10" s="2" t="s">
        <v>0</v>
      </c>
      <c r="C10" s="2" t="s">
        <v>1</v>
      </c>
      <c r="D10" s="2"/>
      <c r="E10" s="3" t="s">
        <v>6</v>
      </c>
      <c r="F10" s="4" t="s">
        <v>8</v>
      </c>
      <c r="G10" s="4" t="s">
        <v>11</v>
      </c>
      <c r="H10" s="2" t="s">
        <v>2</v>
      </c>
      <c r="I10" s="2" t="s">
        <v>3</v>
      </c>
      <c r="J10" s="2" t="s">
        <v>4</v>
      </c>
      <c r="K10" s="6" t="s">
        <v>9</v>
      </c>
      <c r="L10" s="6" t="s">
        <v>7</v>
      </c>
    </row>
    <row r="11" spans="2:12" ht="30" x14ac:dyDescent="0.25">
      <c r="B11" s="1" t="s">
        <v>33</v>
      </c>
      <c r="C11" s="1" t="s">
        <v>32</v>
      </c>
      <c r="D11" s="36">
        <v>306411</v>
      </c>
      <c r="E11" s="26" t="s">
        <v>34</v>
      </c>
      <c r="F11" s="7" t="s">
        <v>35</v>
      </c>
      <c r="G11" s="5" t="s">
        <v>36</v>
      </c>
      <c r="H11" s="25" t="s">
        <v>37</v>
      </c>
      <c r="I11" s="1"/>
      <c r="J11" s="1">
        <v>495.87</v>
      </c>
      <c r="K11" s="5">
        <v>2023</v>
      </c>
      <c r="L11" s="5" t="s">
        <v>38</v>
      </c>
    </row>
  </sheetData>
  <mergeCells count="2">
    <mergeCell ref="H5:L5"/>
    <mergeCell ref="B7:L8"/>
  </mergeCells>
  <hyperlinks>
    <hyperlink ref="F11" r:id="rId1"/>
    <hyperlink ref="E11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Riepilogo</vt:lpstr>
      <vt:lpstr>2065 del 30 07 2025</vt:lpstr>
      <vt:lpstr>1238 del 13 05 2025</vt:lpstr>
      <vt:lpstr>DEL 324 del 04 07 2025</vt:lpstr>
      <vt:lpstr>1600 del 18 06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Sanna</dc:creator>
  <cp:lastModifiedBy>Giuseppe Sanna</cp:lastModifiedBy>
  <cp:lastPrinted>2025-09-08T08:29:14Z</cp:lastPrinted>
  <dcterms:created xsi:type="dcterms:W3CDTF">2025-09-08T08:07:37Z</dcterms:created>
  <dcterms:modified xsi:type="dcterms:W3CDTF">2025-10-02T09:12:25Z</dcterms:modified>
</cp:coreProperties>
</file>